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0" windowHeight="1137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<sst xmlns="http://schemas.openxmlformats.org/spreadsheetml/2006/main" count="374" uniqueCount="213">
  <si>
    <t xml:space="preserve">Eureka </t>
  </si>
  <si>
    <t>003-000</t>
  </si>
  <si>
    <t>Rio Dell</t>
  </si>
  <si>
    <t>Shelter Cove</t>
  </si>
  <si>
    <t>156-013</t>
  </si>
  <si>
    <t>111-112-008-000</t>
  </si>
  <si>
    <t>156-001</t>
  </si>
  <si>
    <t>115-002</t>
  </si>
  <si>
    <t>157-000</t>
  </si>
  <si>
    <t>157-003</t>
  </si>
  <si>
    <t>007-003</t>
  </si>
  <si>
    <t xml:space="preserve">No Situs </t>
  </si>
  <si>
    <t>Yes</t>
  </si>
  <si>
    <t>110-021-006-000</t>
  </si>
  <si>
    <t>7773 Shelter Cove Rd</t>
  </si>
  <si>
    <t>110-041-004-000</t>
  </si>
  <si>
    <t>110-091-021-000</t>
  </si>
  <si>
    <t>502 Willow Glen Rd</t>
  </si>
  <si>
    <t>110-211-033-000</t>
  </si>
  <si>
    <t>280 Burns Ct</t>
  </si>
  <si>
    <t>110-231-063-000</t>
  </si>
  <si>
    <t>674 Blueridge Rd</t>
  </si>
  <si>
    <t>110-251-025-000</t>
  </si>
  <si>
    <t>1553 Toth Rd</t>
  </si>
  <si>
    <t>111-031-037-000</t>
  </si>
  <si>
    <t>8537 Shelter Cove Rd</t>
  </si>
  <si>
    <t>111-031-039-000</t>
  </si>
  <si>
    <t>520-071-015-000</t>
  </si>
  <si>
    <t>121-003</t>
  </si>
  <si>
    <t>522-451-015-000</t>
  </si>
  <si>
    <t>903 Forest View Dr</t>
  </si>
  <si>
    <t>157-008</t>
  </si>
  <si>
    <t xml:space="preserve">Hoopa </t>
  </si>
  <si>
    <t>APN</t>
  </si>
  <si>
    <t xml:space="preserve">Property Address </t>
  </si>
  <si>
    <t>City</t>
  </si>
  <si>
    <t>Exemptions</t>
  </si>
  <si>
    <t>Improvements</t>
  </si>
  <si>
    <t>Land Value</t>
  </si>
  <si>
    <t>Personal Property Value</t>
  </si>
  <si>
    <t>Ad Valorem</t>
  </si>
  <si>
    <t>Special Assessment</t>
  </si>
  <si>
    <t>Tax Rate Area</t>
  </si>
  <si>
    <t>Tax Rate</t>
  </si>
  <si>
    <t>IRS Liens</t>
  </si>
  <si>
    <t>Auction ID</t>
  </si>
  <si>
    <t>Total 2016-2017 Assessed Values</t>
  </si>
  <si>
    <t>Total 2016-2017 Tax Bill</t>
  </si>
  <si>
    <t>Minimum Bid</t>
  </si>
  <si>
    <t>Zip</t>
  </si>
  <si>
    <t>004-182-003-000</t>
  </si>
  <si>
    <t>017-171-033-000</t>
  </si>
  <si>
    <t>033-271-015-000</t>
  </si>
  <si>
    <t>052-152-012-000</t>
  </si>
  <si>
    <t>052-291-006-000</t>
  </si>
  <si>
    <t>106-061-059-000</t>
  </si>
  <si>
    <t>108-141-027-000</t>
  </si>
  <si>
    <t>109-033-018-000</t>
  </si>
  <si>
    <t>109-061-024-000</t>
  </si>
  <si>
    <t>109-071-027-000</t>
  </si>
  <si>
    <t>109-081-048-000</t>
  </si>
  <si>
    <t>109-091-051-000</t>
  </si>
  <si>
    <t>109-111-003-000</t>
  </si>
  <si>
    <t>109-121-018-000</t>
  </si>
  <si>
    <t>109-141-022-000</t>
  </si>
  <si>
    <t>109-141-032-000</t>
  </si>
  <si>
    <t>109-141-036-000</t>
  </si>
  <si>
    <t>109-161-012-000</t>
  </si>
  <si>
    <t>109-192-042-000</t>
  </si>
  <si>
    <t>109-211-002-000</t>
  </si>
  <si>
    <t>109-211-031-000</t>
  </si>
  <si>
    <t>109-241-056-000</t>
  </si>
  <si>
    <t>109-221-010-000</t>
  </si>
  <si>
    <t>109-261-032-000</t>
  </si>
  <si>
    <t>109-261-038-000</t>
  </si>
  <si>
    <t>109-271-052-000</t>
  </si>
  <si>
    <t>109-292-017-000</t>
  </si>
  <si>
    <t>109-292-047-000</t>
  </si>
  <si>
    <t>109-302-029-000</t>
  </si>
  <si>
    <t>109-311-024-000</t>
  </si>
  <si>
    <t>109-331-039-000</t>
  </si>
  <si>
    <t>109-341-014-000</t>
  </si>
  <si>
    <t>109-341-040-000</t>
  </si>
  <si>
    <t>110-021-002-000</t>
  </si>
  <si>
    <t>110-041-027-000</t>
  </si>
  <si>
    <t>110-091-024-000</t>
  </si>
  <si>
    <t>110-121-007-000</t>
  </si>
  <si>
    <t>110-121-017-000</t>
  </si>
  <si>
    <t>110-141-032-000</t>
  </si>
  <si>
    <t>110-181-008-000</t>
  </si>
  <si>
    <t>110-191-048-000</t>
  </si>
  <si>
    <t>110-201-021-000</t>
  </si>
  <si>
    <t>110-201-022-000</t>
  </si>
  <si>
    <t>110-211-032-000</t>
  </si>
  <si>
    <t>110-211-041-000</t>
  </si>
  <si>
    <t>110-231-029-000</t>
  </si>
  <si>
    <t>110-231-043-000</t>
  </si>
  <si>
    <t>110-241-010-000</t>
  </si>
  <si>
    <t>110-251-016-000</t>
  </si>
  <si>
    <t>110-261-014-000</t>
  </si>
  <si>
    <t>110-301-042-000</t>
  </si>
  <si>
    <t>111-012-017-000</t>
  </si>
  <si>
    <t>111-031-022-000</t>
  </si>
  <si>
    <t>111-051-019-000</t>
  </si>
  <si>
    <t>111-112-013-000</t>
  </si>
  <si>
    <t>111-152-039-000</t>
  </si>
  <si>
    <t>111-191-020-000</t>
  </si>
  <si>
    <t>111-202-008-000</t>
  </si>
  <si>
    <t>111-202-024-000</t>
  </si>
  <si>
    <t>111-202-027-000</t>
  </si>
  <si>
    <t>111-202-028-000</t>
  </si>
  <si>
    <t>214-115-013-000 &amp; 214-116-008-000</t>
  </si>
  <si>
    <t>214-116-006-000</t>
  </si>
  <si>
    <t>214-201-041-000</t>
  </si>
  <si>
    <t>217-121-002-000</t>
  </si>
  <si>
    <t>300-242-064-000</t>
  </si>
  <si>
    <t>505-325-010-000</t>
  </si>
  <si>
    <t>509-076-006-000</t>
  </si>
  <si>
    <t>511-341-047-000</t>
  </si>
  <si>
    <t>512-121-031-000</t>
  </si>
  <si>
    <t>512-221-020-000</t>
  </si>
  <si>
    <t>519-252-019-000</t>
  </si>
  <si>
    <t>522-131-001-000</t>
  </si>
  <si>
    <t>525-201-034-000</t>
  </si>
  <si>
    <t>525-291-009-000</t>
  </si>
  <si>
    <t>526-062-046-000</t>
  </si>
  <si>
    <t>529-131-008-000</t>
  </si>
  <si>
    <t>529-351-006-000</t>
  </si>
  <si>
    <t xml:space="preserve">270 14th St </t>
  </si>
  <si>
    <t>4579 Cummings Rd</t>
  </si>
  <si>
    <t>750 St Hwy 101</t>
  </si>
  <si>
    <t xml:space="preserve">Garberville </t>
  </si>
  <si>
    <t>1116 Riveside Dr</t>
  </si>
  <si>
    <t>2675 Waddington Rd</t>
  </si>
  <si>
    <t xml:space="preserve">Ferndale </t>
  </si>
  <si>
    <t>444 Ridge Rd</t>
  </si>
  <si>
    <t>136 Raintree Cir</t>
  </si>
  <si>
    <t>92 Puma Dr</t>
  </si>
  <si>
    <t>205 Puma Dr</t>
  </si>
  <si>
    <t xml:space="preserve">656 Wolverine Way </t>
  </si>
  <si>
    <t xml:space="preserve">846 Wolverine Way </t>
  </si>
  <si>
    <t>190 Mink Dr</t>
  </si>
  <si>
    <t>1383 Telegraph Creek Rd</t>
  </si>
  <si>
    <t>1445 Telegraph Creek Rd</t>
  </si>
  <si>
    <t>1503 Telegraph Creek Rd</t>
  </si>
  <si>
    <t>65 Red Crest Ct</t>
  </si>
  <si>
    <t>423 Spring Rd</t>
  </si>
  <si>
    <t xml:space="preserve">91 Otter Ln </t>
  </si>
  <si>
    <t>8115 Shelter Cove Rd</t>
  </si>
  <si>
    <t>482 Telegraph Creek Rd</t>
  </si>
  <si>
    <t>938 Telegraph Creek Rd</t>
  </si>
  <si>
    <t>862 Telegraph Creek Rd</t>
  </si>
  <si>
    <t>498 Humboldt Loop Rd</t>
  </si>
  <si>
    <t>170 Eel Ct</t>
  </si>
  <si>
    <t>168 Spring Rd</t>
  </si>
  <si>
    <t xml:space="preserve">33 Beaver Ct </t>
  </si>
  <si>
    <t>135 Telegraph Creek Rd</t>
  </si>
  <si>
    <t>7023 Shelter Cove Rd</t>
  </si>
  <si>
    <t xml:space="preserve">46 Redden Ct </t>
  </si>
  <si>
    <t>7813 Shelter Cove Rd</t>
  </si>
  <si>
    <t xml:space="preserve">46 Warden Ct </t>
  </si>
  <si>
    <t>97 Toth Rd</t>
  </si>
  <si>
    <t>452 Willow Glen Rd</t>
  </si>
  <si>
    <t>299 Pepperwood Dr</t>
  </si>
  <si>
    <t>15 Atchison Ct</t>
  </si>
  <si>
    <t>2599 Toth Rd</t>
  </si>
  <si>
    <t>921 Hillside Dr</t>
  </si>
  <si>
    <t>1198 Hillside Dr</t>
  </si>
  <si>
    <t>2065 Toth Rd</t>
  </si>
  <si>
    <t>2081 Toth Rd</t>
  </si>
  <si>
    <t>290 Burns Ct</t>
  </si>
  <si>
    <t>691 Forest Rd</t>
  </si>
  <si>
    <t>348 Forest Rd</t>
  </si>
  <si>
    <t>1791 Toth Rd</t>
  </si>
  <si>
    <t xml:space="preserve">107 Bear Ct </t>
  </si>
  <si>
    <t>1421 Toth Rd</t>
  </si>
  <si>
    <t>29 Combs Rd</t>
  </si>
  <si>
    <t xml:space="preserve">267 Combs Rd </t>
  </si>
  <si>
    <t>745 Redwood Rd</t>
  </si>
  <si>
    <t xml:space="preserve">596 Nob Hill Ct </t>
  </si>
  <si>
    <t xml:space="preserve">8509 Shelter Cove Rd </t>
  </si>
  <si>
    <t>794 Redwood Rd</t>
  </si>
  <si>
    <t xml:space="preserve">34 Cove Ct </t>
  </si>
  <si>
    <t>112 Seafoam Rd</t>
  </si>
  <si>
    <t>9368 Shelter Cove Rd</t>
  </si>
  <si>
    <t>185 Fawn Dr</t>
  </si>
  <si>
    <t>9306 Shelter Cove Rd</t>
  </si>
  <si>
    <t>9290 Shelter Cove Rd</t>
  </si>
  <si>
    <t xml:space="preserve">360 Pleasant Ave </t>
  </si>
  <si>
    <t xml:space="preserve">2075 Lewis Ave </t>
  </si>
  <si>
    <t xml:space="preserve">Arcata </t>
  </si>
  <si>
    <t>2382 Second Rd</t>
  </si>
  <si>
    <t>McKinleyville</t>
  </si>
  <si>
    <t>4484 Kjer Rd</t>
  </si>
  <si>
    <t>145 Kingston Rd</t>
  </si>
  <si>
    <t xml:space="preserve">Fieldbrook </t>
  </si>
  <si>
    <t>4346 Old Railroad Grade Rd</t>
  </si>
  <si>
    <t xml:space="preserve">171 Orick Hill Ln </t>
  </si>
  <si>
    <t xml:space="preserve">Orick </t>
  </si>
  <si>
    <t xml:space="preserve">37 Lowell St </t>
  </si>
  <si>
    <t xml:space="preserve">Willow Creek </t>
  </si>
  <si>
    <t>37756 St Hwy 96</t>
  </si>
  <si>
    <t xml:space="preserve">Orleans </t>
  </si>
  <si>
    <t>37589 St Hwy 96</t>
  </si>
  <si>
    <t>Fixtures</t>
  </si>
  <si>
    <t>081-003</t>
  </si>
  <si>
    <t>083-001</t>
  </si>
  <si>
    <t>073-004</t>
  </si>
  <si>
    <t>001-006</t>
  </si>
  <si>
    <t>085-000</t>
  </si>
  <si>
    <t>121-002</t>
  </si>
  <si>
    <t>157-002</t>
  </si>
  <si>
    <t>Auction Ends March 5 (ET)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</si>
</sst>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h:mm\ AM/PM;@"/>
    <numFmt numFmtId="172" formatCode="&quot;$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33" borderId="0" xfId="0" applyFont="1" applyFill="1" applyAlignment="1">
      <alignment horizontal="center" wrapText="1"/>
    </xf>
    <xf numFmtId="171" fontId="3" fillId="33" borderId="0" xfId="0" applyNumberFormat="1" applyFont="1" applyFill="1" applyAlignment="1">
      <alignment horizontal="center"/>
    </xf>
    <xf numFmtId="0" fontId="4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45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2" fontId="3" fillId="33" borderId="10" xfId="44" applyNumberFormat="1" applyFont="1" applyFill="1" applyBorder="1" applyAlignment="1">
      <alignment/>
    </xf>
    <xf numFmtId="171" fontId="3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3" fillId="33" borderId="10" xfId="53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172" fontId="21" fillId="33" borderId="10" xfId="0" applyNumberFormat="1" applyFont="1" applyFill="1" applyBorder="1" applyAlignment="1">
      <alignment horizontal="center" wrapText="1"/>
    </xf>
    <xf numFmtId="171" fontId="21" fillId="33" borderId="10" xfId="0" applyNumberFormat="1" applyFont="1" applyFill="1" applyBorder="1" applyAlignment="1">
      <alignment horizontal="center" wrapText="1"/>
    </xf>
    <xf numFmtId="172" fontId="46" fillId="33" borderId="10" xfId="0" applyNumberFormat="1" applyFont="1" applyFill="1" applyBorder="1" applyAlignment="1">
      <alignment horizontal="center" wrapText="1"/>
    </xf>
    <xf numFmtId="164" fontId="46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 topLeftCell="A1">
      <selection activeCell="G2" sqref="G2"/>
    </sheetView>
  </sheetViews>
  <sheetFormatPr defaultColWidth="9.140625" defaultRowHeight="15"/>
  <cols>
    <col min="1" max="1" width="6.28125" style="4" bestFit="1" customWidth="1"/>
    <col min="2" max="2" width="13.140625" style="5" bestFit="1" customWidth="1"/>
    <col min="3" max="3" width="19.8515625" style="6" bestFit="1" customWidth="1"/>
    <col min="4" max="4" width="11.7109375" style="6" bestFit="1" customWidth="1"/>
    <col min="5" max="5" width="5.28125" style="6" bestFit="1" customWidth="1"/>
    <col min="6" max="6" width="7.8515625" style="7" bestFit="1" customWidth="1"/>
    <col min="7" max="7" width="10.8515625" style="2" bestFit="1" customWidth="1"/>
    <col min="8" max="8" width="7.140625" style="8" customWidth="1"/>
    <col min="9" max="9" width="6.8515625" style="8" customWidth="1"/>
    <col min="10" max="10" width="10.28125" style="8" customWidth="1"/>
    <col min="11" max="11" width="9.28125" style="8" customWidth="1"/>
    <col min="12" max="12" width="11.421875" style="8" bestFit="1" customWidth="1"/>
    <col min="13" max="13" width="12.57421875" style="8" bestFit="1" customWidth="1"/>
    <col min="14" max="14" width="9.28125" style="9" customWidth="1"/>
    <col min="15" max="15" width="9.421875" style="9" bestFit="1" customWidth="1"/>
    <col min="16" max="16" width="10.140625" style="9" bestFit="1" customWidth="1"/>
    <col min="17" max="17" width="7.28125" style="6" bestFit="1" customWidth="1"/>
    <col min="18" max="18" width="7.28125" style="5" bestFit="1" customWidth="1"/>
    <col min="19" max="19" width="7.421875" style="5" customWidth="1"/>
    <col min="20" max="16384" width="9.140625" style="3" customWidth="1"/>
  </cols>
  <sheetData>
    <row r="1" spans="1:19" s="1" customFormat="1" ht="32.25" customHeight="1">
      <c r="A1" s="16" t="s">
        <v>45</v>
      </c>
      <c r="B1" s="17" t="s">
        <v>33</v>
      </c>
      <c r="C1" s="17" t="s">
        <v>34</v>
      </c>
      <c r="D1" s="17" t="s">
        <v>35</v>
      </c>
      <c r="E1" s="17" t="s">
        <v>49</v>
      </c>
      <c r="F1" s="18" t="s">
        <v>48</v>
      </c>
      <c r="G1" s="19" t="s">
        <v>212</v>
      </c>
      <c r="H1" s="20" t="s">
        <v>36</v>
      </c>
      <c r="I1" s="20" t="s">
        <v>204</v>
      </c>
      <c r="J1" s="20" t="s">
        <v>37</v>
      </c>
      <c r="K1" s="20" t="s">
        <v>38</v>
      </c>
      <c r="L1" s="20" t="s">
        <v>39</v>
      </c>
      <c r="M1" s="20" t="s">
        <v>46</v>
      </c>
      <c r="N1" s="21" t="s">
        <v>40</v>
      </c>
      <c r="O1" s="21" t="s">
        <v>41</v>
      </c>
      <c r="P1" s="21" t="s">
        <v>47</v>
      </c>
      <c r="Q1" s="17" t="s">
        <v>42</v>
      </c>
      <c r="R1" s="17" t="s">
        <v>43</v>
      </c>
      <c r="S1" s="17" t="s">
        <v>44</v>
      </c>
    </row>
    <row r="2" spans="1:19" ht="12">
      <c r="A2" s="10">
        <v>783282</v>
      </c>
      <c r="B2" s="11" t="s">
        <v>50</v>
      </c>
      <c r="C2" s="11" t="s">
        <v>128</v>
      </c>
      <c r="D2" s="11" t="s">
        <v>0</v>
      </c>
      <c r="E2" s="11">
        <v>95501</v>
      </c>
      <c r="F2" s="12">
        <v>16300</v>
      </c>
      <c r="G2" s="13">
        <v>43164.5</v>
      </c>
      <c r="H2" s="14">
        <v>7000</v>
      </c>
      <c r="I2" s="14"/>
      <c r="J2" s="14">
        <v>96077</v>
      </c>
      <c r="K2" s="14">
        <v>96077</v>
      </c>
      <c r="L2" s="14">
        <v>0</v>
      </c>
      <c r="M2" s="14">
        <v>185154</v>
      </c>
      <c r="N2" s="14">
        <v>1851.54</v>
      </c>
      <c r="O2" s="14">
        <v>166.66</v>
      </c>
      <c r="P2" s="14">
        <v>2297.74</v>
      </c>
      <c r="Q2" s="11" t="s">
        <v>1</v>
      </c>
      <c r="R2" s="11">
        <v>1.09</v>
      </c>
      <c r="S2" s="11"/>
    </row>
    <row r="3" spans="1:19" ht="12">
      <c r="A3" s="15">
        <v>783283</v>
      </c>
      <c r="B3" s="11" t="s">
        <v>51</v>
      </c>
      <c r="C3" s="11" t="s">
        <v>129</v>
      </c>
      <c r="D3" s="11" t="s">
        <v>0</v>
      </c>
      <c r="E3" s="11">
        <v>95503</v>
      </c>
      <c r="F3" s="12">
        <v>9100</v>
      </c>
      <c r="G3" s="13">
        <v>43164.5</v>
      </c>
      <c r="H3" s="14">
        <v>196262</v>
      </c>
      <c r="I3" s="14"/>
      <c r="J3" s="14">
        <v>155107</v>
      </c>
      <c r="K3" s="14">
        <v>81040</v>
      </c>
      <c r="L3" s="14"/>
      <c r="M3" s="14">
        <v>39885</v>
      </c>
      <c r="N3" s="14">
        <v>398.86</v>
      </c>
      <c r="O3" s="14">
        <v>35.9</v>
      </c>
      <c r="P3" s="14">
        <v>434.76</v>
      </c>
      <c r="Q3" s="11" t="s">
        <v>205</v>
      </c>
      <c r="R3" s="11">
        <v>1.09</v>
      </c>
      <c r="S3" s="11"/>
    </row>
    <row r="4" spans="1:19" ht="12">
      <c r="A4" s="15">
        <v>783284</v>
      </c>
      <c r="B4" s="11" t="s">
        <v>52</v>
      </c>
      <c r="C4" s="11" t="s">
        <v>130</v>
      </c>
      <c r="D4" s="11" t="s">
        <v>131</v>
      </c>
      <c r="E4" s="11">
        <v>95542</v>
      </c>
      <c r="F4" s="12">
        <v>96000</v>
      </c>
      <c r="G4" s="13">
        <v>43164.5</v>
      </c>
      <c r="H4" s="14"/>
      <c r="I4" s="14">
        <v>12000</v>
      </c>
      <c r="J4" s="14">
        <v>17999168</v>
      </c>
      <c r="K4" s="14">
        <v>300280</v>
      </c>
      <c r="L4" s="14">
        <v>24490</v>
      </c>
      <c r="M4" s="14">
        <v>2135938</v>
      </c>
      <c r="N4" s="14">
        <v>21359.38</v>
      </c>
      <c r="O4" s="14">
        <v>2068.7</v>
      </c>
      <c r="P4" s="14">
        <v>23428.08</v>
      </c>
      <c r="Q4" s="11" t="s">
        <v>6</v>
      </c>
      <c r="R4" s="11">
        <v>1.091</v>
      </c>
      <c r="S4" s="11"/>
    </row>
    <row r="5" spans="1:19" ht="12">
      <c r="A5" s="15">
        <v>783285</v>
      </c>
      <c r="B5" s="11" t="s">
        <v>53</v>
      </c>
      <c r="C5" s="11" t="s">
        <v>132</v>
      </c>
      <c r="D5" s="11" t="s">
        <v>2</v>
      </c>
      <c r="E5" s="11">
        <v>95562</v>
      </c>
      <c r="F5" s="12">
        <v>7500</v>
      </c>
      <c r="G5" s="13">
        <v>43164.5</v>
      </c>
      <c r="H5" s="14">
        <v>7000</v>
      </c>
      <c r="I5" s="14"/>
      <c r="J5" s="14">
        <v>113794</v>
      </c>
      <c r="K5" s="14">
        <v>24731</v>
      </c>
      <c r="L5" s="14"/>
      <c r="M5" s="14">
        <v>131525</v>
      </c>
      <c r="N5" s="14">
        <v>1315.26</v>
      </c>
      <c r="O5" s="14">
        <v>165.54</v>
      </c>
      <c r="P5" s="14">
        <v>1480.8</v>
      </c>
      <c r="Q5" s="11" t="s">
        <v>10</v>
      </c>
      <c r="R5" s="11">
        <v>1.025</v>
      </c>
      <c r="S5" s="11"/>
    </row>
    <row r="6" spans="1:19" ht="12">
      <c r="A6" s="15">
        <v>783286</v>
      </c>
      <c r="B6" s="11" t="s">
        <v>54</v>
      </c>
      <c r="C6" s="11" t="s">
        <v>11</v>
      </c>
      <c r="D6" s="11" t="s">
        <v>2</v>
      </c>
      <c r="E6" s="11">
        <v>95562</v>
      </c>
      <c r="F6" s="12">
        <v>2500</v>
      </c>
      <c r="G6" s="13">
        <v>43164.5</v>
      </c>
      <c r="H6" s="14"/>
      <c r="I6" s="14"/>
      <c r="J6" s="14"/>
      <c r="K6" s="14">
        <v>2411</v>
      </c>
      <c r="L6" s="14"/>
      <c r="M6" s="14">
        <v>2411</v>
      </c>
      <c r="N6" s="14">
        <v>24.1</v>
      </c>
      <c r="O6" s="14">
        <v>25.6</v>
      </c>
      <c r="P6" s="14">
        <v>49.7</v>
      </c>
      <c r="Q6" s="11" t="s">
        <v>10</v>
      </c>
      <c r="R6" s="11">
        <v>1.025</v>
      </c>
      <c r="S6" s="11"/>
    </row>
    <row r="7" spans="1:19" ht="12">
      <c r="A7" s="15">
        <v>783287</v>
      </c>
      <c r="B7" s="11" t="s">
        <v>55</v>
      </c>
      <c r="C7" s="11" t="s">
        <v>133</v>
      </c>
      <c r="D7" s="11" t="s">
        <v>134</v>
      </c>
      <c r="E7" s="11">
        <v>95536</v>
      </c>
      <c r="F7" s="12">
        <v>31500</v>
      </c>
      <c r="G7" s="13">
        <v>43164.5</v>
      </c>
      <c r="H7" s="14"/>
      <c r="I7" s="14"/>
      <c r="J7" s="14">
        <v>121427</v>
      </c>
      <c r="K7" s="14">
        <v>154545</v>
      </c>
      <c r="L7" s="14"/>
      <c r="M7" s="14">
        <v>275972</v>
      </c>
      <c r="N7" s="14">
        <v>2759.72</v>
      </c>
      <c r="O7" s="14">
        <v>71.4</v>
      </c>
      <c r="P7" s="14">
        <v>2831.12</v>
      </c>
      <c r="Q7" s="11" t="s">
        <v>206</v>
      </c>
      <c r="R7" s="11">
        <v>1.015</v>
      </c>
      <c r="S7" s="11"/>
    </row>
    <row r="8" spans="1:19" ht="12">
      <c r="A8" s="15">
        <v>783288</v>
      </c>
      <c r="B8" s="11" t="s">
        <v>56</v>
      </c>
      <c r="C8" s="11" t="s">
        <v>11</v>
      </c>
      <c r="D8" s="11" t="s">
        <v>3</v>
      </c>
      <c r="E8" s="11">
        <v>95589</v>
      </c>
      <c r="F8" s="12">
        <v>12300</v>
      </c>
      <c r="G8" s="13">
        <v>43164.5</v>
      </c>
      <c r="H8" s="14"/>
      <c r="I8" s="14"/>
      <c r="J8" s="14"/>
      <c r="K8" s="14">
        <v>138524</v>
      </c>
      <c r="L8" s="14"/>
      <c r="M8" s="14">
        <v>138524</v>
      </c>
      <c r="N8" s="14">
        <v>1385.24</v>
      </c>
      <c r="O8" s="14">
        <v>251.06</v>
      </c>
      <c r="P8" s="14">
        <v>1636.3</v>
      </c>
      <c r="Q8" s="11" t="s">
        <v>6</v>
      </c>
      <c r="R8" s="11">
        <v>1.091</v>
      </c>
      <c r="S8" s="11"/>
    </row>
    <row r="9" spans="1:19" ht="12">
      <c r="A9" s="15">
        <v>783289</v>
      </c>
      <c r="B9" s="11" t="s">
        <v>57</v>
      </c>
      <c r="C9" s="11" t="s">
        <v>135</v>
      </c>
      <c r="D9" s="11" t="s">
        <v>3</v>
      </c>
      <c r="E9" s="11">
        <v>95589</v>
      </c>
      <c r="F9" s="12">
        <v>10300</v>
      </c>
      <c r="G9" s="13">
        <v>43164.510416666664</v>
      </c>
      <c r="H9" s="14"/>
      <c r="I9" s="14"/>
      <c r="J9" s="14"/>
      <c r="K9" s="14">
        <v>50780</v>
      </c>
      <c r="L9" s="14"/>
      <c r="M9" s="14">
        <f>L9+K9+J9+I9-H9</f>
        <v>50780</v>
      </c>
      <c r="N9" s="14">
        <v>507.8</v>
      </c>
      <c r="O9" s="14">
        <v>292.2</v>
      </c>
      <c r="P9" s="14">
        <f>M9+N9</f>
        <v>51287.8</v>
      </c>
      <c r="Q9" s="11" t="s">
        <v>4</v>
      </c>
      <c r="R9" s="11">
        <v>1.091</v>
      </c>
      <c r="S9" s="11"/>
    </row>
    <row r="10" spans="1:19" ht="12">
      <c r="A10" s="15">
        <v>783290</v>
      </c>
      <c r="B10" s="11" t="s">
        <v>58</v>
      </c>
      <c r="C10" s="11" t="s">
        <v>136</v>
      </c>
      <c r="D10" s="11" t="s">
        <v>3</v>
      </c>
      <c r="E10" s="11">
        <v>95589</v>
      </c>
      <c r="F10" s="12">
        <v>5400</v>
      </c>
      <c r="G10" s="13">
        <v>43164.510416666664</v>
      </c>
      <c r="H10" s="14"/>
      <c r="I10" s="14"/>
      <c r="J10" s="14"/>
      <c r="K10" s="14">
        <v>4590</v>
      </c>
      <c r="L10" s="14"/>
      <c r="M10" s="14">
        <f>L10+K10+J10+I10-H10</f>
        <v>4590</v>
      </c>
      <c r="N10" s="14">
        <v>45.9</v>
      </c>
      <c r="O10" s="14">
        <v>242.16</v>
      </c>
      <c r="P10" s="14">
        <f>N10+M10</f>
        <v>4635.9</v>
      </c>
      <c r="Q10" s="11" t="s">
        <v>4</v>
      </c>
      <c r="R10" s="11">
        <v>1.091</v>
      </c>
      <c r="S10" s="11"/>
    </row>
    <row r="11" spans="1:19" ht="12">
      <c r="A11" s="15">
        <v>783291</v>
      </c>
      <c r="B11" s="11" t="s">
        <v>59</v>
      </c>
      <c r="C11" s="11" t="s">
        <v>137</v>
      </c>
      <c r="D11" s="11" t="s">
        <v>3</v>
      </c>
      <c r="E11" s="11">
        <v>95589</v>
      </c>
      <c r="F11" s="12">
        <v>1700</v>
      </c>
      <c r="G11" s="13">
        <v>43164.510416666664</v>
      </c>
      <c r="H11" s="14">
        <v>1207</v>
      </c>
      <c r="I11" s="14"/>
      <c r="J11" s="14"/>
      <c r="K11" s="14">
        <v>1207</v>
      </c>
      <c r="L11" s="14"/>
      <c r="M11" s="14">
        <f aca="true" t="shared" si="0" ref="M11:M74">L11+K11+J11+I11-H11</f>
        <v>0</v>
      </c>
      <c r="N11" s="14"/>
      <c r="O11" s="14">
        <v>113</v>
      </c>
      <c r="P11" s="14">
        <f aca="true" t="shared" si="1" ref="P11:P74">N11+M11</f>
        <v>0</v>
      </c>
      <c r="Q11" s="11" t="s">
        <v>4</v>
      </c>
      <c r="R11" s="11">
        <v>1.091</v>
      </c>
      <c r="S11" s="11"/>
    </row>
    <row r="12" spans="1:19" ht="12">
      <c r="A12" s="15">
        <v>783292</v>
      </c>
      <c r="B12" s="11" t="s">
        <v>60</v>
      </c>
      <c r="C12" s="11" t="s">
        <v>138</v>
      </c>
      <c r="D12" s="11" t="s">
        <v>3</v>
      </c>
      <c r="E12" s="11">
        <v>95589</v>
      </c>
      <c r="F12" s="12">
        <v>4400</v>
      </c>
      <c r="G12" s="13">
        <v>43164.510416666664</v>
      </c>
      <c r="H12" s="14"/>
      <c r="I12" s="14"/>
      <c r="J12" s="14"/>
      <c r="K12" s="14">
        <v>9923</v>
      </c>
      <c r="L12" s="14"/>
      <c r="M12" s="14">
        <f t="shared" si="0"/>
        <v>9923</v>
      </c>
      <c r="N12" s="14">
        <v>99.24</v>
      </c>
      <c r="O12" s="14">
        <v>247.04</v>
      </c>
      <c r="P12" s="14">
        <f t="shared" si="1"/>
        <v>10022.24</v>
      </c>
      <c r="Q12" s="11" t="s">
        <v>4</v>
      </c>
      <c r="R12" s="11">
        <v>1.091</v>
      </c>
      <c r="S12" s="11"/>
    </row>
    <row r="13" spans="1:19" ht="12">
      <c r="A13" s="15">
        <v>783293</v>
      </c>
      <c r="B13" s="11" t="s">
        <v>61</v>
      </c>
      <c r="C13" s="11" t="s">
        <v>139</v>
      </c>
      <c r="D13" s="11" t="s">
        <v>3</v>
      </c>
      <c r="E13" s="11">
        <v>95589</v>
      </c>
      <c r="F13" s="12">
        <v>4100</v>
      </c>
      <c r="G13" s="13">
        <v>43164.510416666664</v>
      </c>
      <c r="H13" s="14"/>
      <c r="I13" s="14"/>
      <c r="J13" s="14"/>
      <c r="K13" s="14">
        <v>6866</v>
      </c>
      <c r="L13" s="14"/>
      <c r="M13" s="14">
        <f t="shared" si="0"/>
        <v>6866</v>
      </c>
      <c r="N13" s="14">
        <v>68.66</v>
      </c>
      <c r="O13" s="14">
        <v>244.24</v>
      </c>
      <c r="P13" s="14">
        <f t="shared" si="1"/>
        <v>6934.66</v>
      </c>
      <c r="Q13" s="11" t="s">
        <v>4</v>
      </c>
      <c r="R13" s="11">
        <v>1.091</v>
      </c>
      <c r="S13" s="11"/>
    </row>
    <row r="14" spans="1:19" ht="12">
      <c r="A14" s="15">
        <v>783294</v>
      </c>
      <c r="B14" s="11" t="s">
        <v>62</v>
      </c>
      <c r="C14" s="11" t="s">
        <v>140</v>
      </c>
      <c r="D14" s="11" t="s">
        <v>3</v>
      </c>
      <c r="E14" s="11">
        <v>95589</v>
      </c>
      <c r="F14" s="12">
        <v>2600</v>
      </c>
      <c r="G14" s="13">
        <v>43164.510416666664</v>
      </c>
      <c r="H14" s="14"/>
      <c r="I14" s="14"/>
      <c r="J14" s="14"/>
      <c r="K14" s="14">
        <v>6856</v>
      </c>
      <c r="L14" s="14"/>
      <c r="M14" s="14">
        <f t="shared" si="0"/>
        <v>6856</v>
      </c>
      <c r="N14" s="14">
        <v>68.56</v>
      </c>
      <c r="O14" s="14">
        <v>244.24</v>
      </c>
      <c r="P14" s="14">
        <f t="shared" si="1"/>
        <v>6924.56</v>
      </c>
      <c r="Q14" s="11" t="s">
        <v>4</v>
      </c>
      <c r="R14" s="11">
        <v>1.091</v>
      </c>
      <c r="S14" s="11"/>
    </row>
    <row r="15" spans="1:19" ht="12">
      <c r="A15" s="15">
        <v>783295</v>
      </c>
      <c r="B15" s="11" t="s">
        <v>63</v>
      </c>
      <c r="C15" s="11" t="s">
        <v>141</v>
      </c>
      <c r="D15" s="11" t="s">
        <v>3</v>
      </c>
      <c r="E15" s="11">
        <v>95589</v>
      </c>
      <c r="F15" s="12">
        <v>3950</v>
      </c>
      <c r="G15" s="13">
        <v>43164.510416666664</v>
      </c>
      <c r="H15" s="14"/>
      <c r="I15" s="14"/>
      <c r="J15" s="14"/>
      <c r="K15" s="14">
        <v>8008</v>
      </c>
      <c r="L15" s="14"/>
      <c r="M15" s="14">
        <f t="shared" si="0"/>
        <v>8008</v>
      </c>
      <c r="N15" s="14">
        <v>80.08</v>
      </c>
      <c r="O15" s="14">
        <v>245.28</v>
      </c>
      <c r="P15" s="14">
        <f t="shared" si="1"/>
        <v>8088.08</v>
      </c>
      <c r="Q15" s="11" t="s">
        <v>4</v>
      </c>
      <c r="R15" s="11">
        <v>1.091</v>
      </c>
      <c r="S15" s="11"/>
    </row>
    <row r="16" spans="1:19" ht="12">
      <c r="A16" s="15">
        <v>783296</v>
      </c>
      <c r="B16" s="11" t="s">
        <v>64</v>
      </c>
      <c r="C16" s="11" t="s">
        <v>142</v>
      </c>
      <c r="D16" s="11" t="s">
        <v>3</v>
      </c>
      <c r="E16" s="11">
        <v>95589</v>
      </c>
      <c r="F16" s="12">
        <v>5250</v>
      </c>
      <c r="G16" s="13">
        <v>43164.520833333336</v>
      </c>
      <c r="H16" s="14"/>
      <c r="I16" s="14"/>
      <c r="J16" s="14"/>
      <c r="K16" s="14">
        <v>21527</v>
      </c>
      <c r="L16" s="14"/>
      <c r="M16" s="14">
        <f t="shared" si="0"/>
        <v>21527</v>
      </c>
      <c r="N16" s="14">
        <v>215.28</v>
      </c>
      <c r="O16" s="14">
        <v>257.61</v>
      </c>
      <c r="P16" s="14">
        <f t="shared" si="1"/>
        <v>21742.28</v>
      </c>
      <c r="Q16" s="11" t="s">
        <v>4</v>
      </c>
      <c r="R16" s="11">
        <v>1.091</v>
      </c>
      <c r="S16" s="11"/>
    </row>
    <row r="17" spans="1:19" ht="12">
      <c r="A17" s="15">
        <v>783297</v>
      </c>
      <c r="B17" s="11" t="s">
        <v>65</v>
      </c>
      <c r="C17" s="11" t="s">
        <v>143</v>
      </c>
      <c r="D17" s="11" t="s">
        <v>3</v>
      </c>
      <c r="E17" s="11">
        <v>95589</v>
      </c>
      <c r="F17" s="12">
        <v>5250</v>
      </c>
      <c r="G17" s="13">
        <v>43164.520833333336</v>
      </c>
      <c r="H17" s="14"/>
      <c r="I17" s="14"/>
      <c r="J17" s="14"/>
      <c r="K17" s="14">
        <v>10402</v>
      </c>
      <c r="L17" s="14"/>
      <c r="M17" s="14">
        <f t="shared" si="0"/>
        <v>10402</v>
      </c>
      <c r="N17" s="14">
        <v>104.02</v>
      </c>
      <c r="O17" s="14">
        <v>247.48</v>
      </c>
      <c r="P17" s="14">
        <f t="shared" si="1"/>
        <v>10506.02</v>
      </c>
      <c r="Q17" s="11" t="s">
        <v>4</v>
      </c>
      <c r="R17" s="11">
        <v>1.091</v>
      </c>
      <c r="S17" s="11"/>
    </row>
    <row r="18" spans="1:19" ht="12">
      <c r="A18" s="15">
        <v>783298</v>
      </c>
      <c r="B18" s="11" t="s">
        <v>66</v>
      </c>
      <c r="C18" s="11" t="s">
        <v>144</v>
      </c>
      <c r="D18" s="11" t="s">
        <v>3</v>
      </c>
      <c r="E18" s="11">
        <v>95589</v>
      </c>
      <c r="F18" s="12">
        <v>3400</v>
      </c>
      <c r="G18" s="13">
        <v>43164.520833333336</v>
      </c>
      <c r="H18" s="14"/>
      <c r="I18" s="14"/>
      <c r="J18" s="14"/>
      <c r="K18" s="14">
        <v>16156</v>
      </c>
      <c r="L18" s="14"/>
      <c r="M18" s="14">
        <f t="shared" si="0"/>
        <v>16156</v>
      </c>
      <c r="N18" s="14">
        <v>161.56</v>
      </c>
      <c r="O18" s="14">
        <v>252.7</v>
      </c>
      <c r="P18" s="14">
        <f t="shared" si="1"/>
        <v>16317.56</v>
      </c>
      <c r="Q18" s="11" t="s">
        <v>4</v>
      </c>
      <c r="R18" s="11">
        <v>1.091</v>
      </c>
      <c r="S18" s="11"/>
    </row>
    <row r="19" spans="1:19" ht="12">
      <c r="A19" s="15">
        <v>783299</v>
      </c>
      <c r="B19" s="11" t="s">
        <v>67</v>
      </c>
      <c r="C19" s="11" t="s">
        <v>145</v>
      </c>
      <c r="D19" s="11" t="s">
        <v>3</v>
      </c>
      <c r="E19" s="11">
        <v>95589</v>
      </c>
      <c r="F19" s="12">
        <v>8900</v>
      </c>
      <c r="G19" s="13">
        <v>43164.520833333336</v>
      </c>
      <c r="H19" s="14"/>
      <c r="I19" s="14"/>
      <c r="J19" s="14"/>
      <c r="K19" s="14">
        <v>39032</v>
      </c>
      <c r="L19" s="14"/>
      <c r="M19" s="14">
        <f t="shared" si="0"/>
        <v>39032</v>
      </c>
      <c r="N19" s="14">
        <v>390.32</v>
      </c>
      <c r="O19" s="14">
        <v>281.52</v>
      </c>
      <c r="P19" s="14">
        <f t="shared" si="1"/>
        <v>39422.32</v>
      </c>
      <c r="Q19" s="11" t="s">
        <v>4</v>
      </c>
      <c r="R19" s="11">
        <v>1.091</v>
      </c>
      <c r="S19" s="11"/>
    </row>
    <row r="20" spans="1:19" ht="12">
      <c r="A20" s="15">
        <v>783300</v>
      </c>
      <c r="B20" s="11" t="s">
        <v>68</v>
      </c>
      <c r="C20" s="11" t="s">
        <v>146</v>
      </c>
      <c r="D20" s="11" t="s">
        <v>3</v>
      </c>
      <c r="E20" s="11">
        <v>95589</v>
      </c>
      <c r="F20" s="12">
        <v>4700</v>
      </c>
      <c r="G20" s="13">
        <v>43164.520833333336</v>
      </c>
      <c r="H20" s="14"/>
      <c r="I20" s="14"/>
      <c r="J20" s="14"/>
      <c r="K20" s="14">
        <v>6388</v>
      </c>
      <c r="L20" s="14"/>
      <c r="M20" s="14">
        <f t="shared" si="0"/>
        <v>6388</v>
      </c>
      <c r="N20" s="14">
        <v>63.88</v>
      </c>
      <c r="O20" s="14">
        <v>251.82</v>
      </c>
      <c r="P20" s="14">
        <f t="shared" si="1"/>
        <v>6451.88</v>
      </c>
      <c r="Q20" s="11" t="s">
        <v>4</v>
      </c>
      <c r="R20" s="11">
        <v>1.091</v>
      </c>
      <c r="S20" s="11"/>
    </row>
    <row r="21" spans="1:19" ht="12">
      <c r="A21" s="15">
        <v>783301</v>
      </c>
      <c r="B21" s="11" t="s">
        <v>69</v>
      </c>
      <c r="C21" s="11" t="s">
        <v>147</v>
      </c>
      <c r="D21" s="11" t="s">
        <v>3</v>
      </c>
      <c r="E21" s="11">
        <v>95589</v>
      </c>
      <c r="F21" s="12">
        <v>5400</v>
      </c>
      <c r="G21" s="13">
        <v>43164.520833333336</v>
      </c>
      <c r="H21" s="14"/>
      <c r="I21" s="14"/>
      <c r="J21" s="14"/>
      <c r="K21" s="14">
        <v>13387</v>
      </c>
      <c r="L21" s="14"/>
      <c r="M21" s="14">
        <f t="shared" si="0"/>
        <v>13387</v>
      </c>
      <c r="N21" s="14">
        <v>133.88</v>
      </c>
      <c r="O21" s="14">
        <v>250.2</v>
      </c>
      <c r="P21" s="14">
        <f t="shared" si="1"/>
        <v>13520.88</v>
      </c>
      <c r="Q21" s="11" t="s">
        <v>4</v>
      </c>
      <c r="R21" s="11">
        <v>1.091</v>
      </c>
      <c r="S21" s="11"/>
    </row>
    <row r="22" spans="1:19" ht="12">
      <c r="A22" s="15">
        <v>783302</v>
      </c>
      <c r="B22" s="11" t="s">
        <v>70</v>
      </c>
      <c r="C22" s="11" t="s">
        <v>148</v>
      </c>
      <c r="D22" s="11" t="s">
        <v>3</v>
      </c>
      <c r="E22" s="11">
        <v>95589</v>
      </c>
      <c r="F22" s="12">
        <v>3700</v>
      </c>
      <c r="G22" s="13">
        <v>43164.520833333336</v>
      </c>
      <c r="H22" s="14"/>
      <c r="I22" s="14"/>
      <c r="J22" s="14"/>
      <c r="K22" s="14">
        <v>21006</v>
      </c>
      <c r="L22" s="14"/>
      <c r="M22" s="14">
        <f t="shared" si="0"/>
        <v>21006</v>
      </c>
      <c r="N22" s="14">
        <v>210.06</v>
      </c>
      <c r="O22" s="14">
        <v>257.12</v>
      </c>
      <c r="P22" s="14">
        <f t="shared" si="1"/>
        <v>21216.06</v>
      </c>
      <c r="Q22" s="11" t="s">
        <v>4</v>
      </c>
      <c r="R22" s="11">
        <v>1.091</v>
      </c>
      <c r="S22" s="11"/>
    </row>
    <row r="23" spans="1:19" ht="12">
      <c r="A23" s="15">
        <v>783303</v>
      </c>
      <c r="B23" s="11" t="s">
        <v>71</v>
      </c>
      <c r="C23" s="11" t="s">
        <v>11</v>
      </c>
      <c r="D23" s="11" t="s">
        <v>3</v>
      </c>
      <c r="E23" s="11">
        <v>95589</v>
      </c>
      <c r="F23" s="12">
        <v>12750</v>
      </c>
      <c r="G23" s="13">
        <v>43164.53125</v>
      </c>
      <c r="H23" s="14"/>
      <c r="I23" s="14"/>
      <c r="J23" s="14">
        <v>8896</v>
      </c>
      <c r="K23" s="14">
        <v>68955</v>
      </c>
      <c r="L23" s="14"/>
      <c r="M23" s="14">
        <f t="shared" si="0"/>
        <v>77851</v>
      </c>
      <c r="N23" s="14">
        <v>778.5</v>
      </c>
      <c r="O23" s="14">
        <v>308.84</v>
      </c>
      <c r="P23" s="14">
        <f t="shared" si="1"/>
        <v>78629.5</v>
      </c>
      <c r="Q23" s="11" t="s">
        <v>4</v>
      </c>
      <c r="R23" s="11">
        <v>1.091</v>
      </c>
      <c r="S23" s="11"/>
    </row>
    <row r="24" spans="1:19" ht="12">
      <c r="A24" s="15">
        <v>783304</v>
      </c>
      <c r="B24" s="11" t="s">
        <v>72</v>
      </c>
      <c r="C24" s="11" t="s">
        <v>149</v>
      </c>
      <c r="D24" s="11" t="s">
        <v>3</v>
      </c>
      <c r="E24" s="11">
        <v>95589</v>
      </c>
      <c r="F24" s="12">
        <v>4300</v>
      </c>
      <c r="G24" s="13">
        <v>43164.53125</v>
      </c>
      <c r="H24" s="14"/>
      <c r="I24" s="14"/>
      <c r="J24" s="14"/>
      <c r="K24" s="14">
        <v>10616</v>
      </c>
      <c r="L24" s="14"/>
      <c r="M24" s="14">
        <f t="shared" si="0"/>
        <v>10616</v>
      </c>
      <c r="N24" s="14">
        <v>106.16</v>
      </c>
      <c r="O24" s="14">
        <v>247.66</v>
      </c>
      <c r="P24" s="14">
        <f t="shared" si="1"/>
        <v>10722.16</v>
      </c>
      <c r="Q24" s="11" t="s">
        <v>4</v>
      </c>
      <c r="R24" s="11">
        <v>1.091</v>
      </c>
      <c r="S24" s="11"/>
    </row>
    <row r="25" spans="1:19" ht="12">
      <c r="A25" s="15">
        <v>783305</v>
      </c>
      <c r="B25" s="11" t="s">
        <v>73</v>
      </c>
      <c r="C25" s="11" t="s">
        <v>150</v>
      </c>
      <c r="D25" s="11" t="s">
        <v>3</v>
      </c>
      <c r="E25" s="11">
        <v>95589</v>
      </c>
      <c r="F25" s="12">
        <v>3900</v>
      </c>
      <c r="G25" s="13">
        <v>43164.53125</v>
      </c>
      <c r="H25" s="14"/>
      <c r="I25" s="14"/>
      <c r="J25" s="14"/>
      <c r="K25" s="14">
        <v>11297</v>
      </c>
      <c r="L25" s="14"/>
      <c r="M25" s="14">
        <f t="shared" si="0"/>
        <v>11297</v>
      </c>
      <c r="N25" s="14">
        <v>112.96</v>
      </c>
      <c r="O25" s="14">
        <v>248.28</v>
      </c>
      <c r="P25" s="14">
        <f t="shared" si="1"/>
        <v>11409.96</v>
      </c>
      <c r="Q25" s="11" t="s">
        <v>4</v>
      </c>
      <c r="R25" s="11">
        <v>1.091</v>
      </c>
      <c r="S25" s="11"/>
    </row>
    <row r="26" spans="1:19" ht="12">
      <c r="A26" s="15">
        <v>783306</v>
      </c>
      <c r="B26" s="11" t="s">
        <v>74</v>
      </c>
      <c r="C26" s="11" t="s">
        <v>151</v>
      </c>
      <c r="D26" s="11" t="s">
        <v>3</v>
      </c>
      <c r="E26" s="11">
        <v>95589</v>
      </c>
      <c r="F26" s="12">
        <v>4100</v>
      </c>
      <c r="G26" s="13">
        <v>43164.53125</v>
      </c>
      <c r="H26" s="14"/>
      <c r="I26" s="14"/>
      <c r="J26" s="14"/>
      <c r="K26" s="14">
        <v>4326</v>
      </c>
      <c r="L26" s="14"/>
      <c r="M26" s="14">
        <f t="shared" si="0"/>
        <v>4326</v>
      </c>
      <c r="N26" s="14">
        <v>43.26</v>
      </c>
      <c r="O26" s="14">
        <v>241.94</v>
      </c>
      <c r="P26" s="14">
        <f t="shared" si="1"/>
        <v>4369.26</v>
      </c>
      <c r="Q26" s="11" t="s">
        <v>4</v>
      </c>
      <c r="R26" s="11">
        <v>1.091</v>
      </c>
      <c r="S26" s="11"/>
    </row>
    <row r="27" spans="1:19" ht="12">
      <c r="A27" s="15">
        <v>783307</v>
      </c>
      <c r="B27" s="11" t="s">
        <v>75</v>
      </c>
      <c r="C27" s="11" t="s">
        <v>11</v>
      </c>
      <c r="D27" s="11" t="s">
        <v>3</v>
      </c>
      <c r="E27" s="11">
        <v>95589</v>
      </c>
      <c r="F27" s="12">
        <v>5300</v>
      </c>
      <c r="G27" s="13">
        <v>43164.53125</v>
      </c>
      <c r="H27" s="14"/>
      <c r="I27" s="14"/>
      <c r="J27" s="14"/>
      <c r="K27" s="14">
        <v>7796</v>
      </c>
      <c r="L27" s="14"/>
      <c r="M27" s="14">
        <f t="shared" si="0"/>
        <v>7796</v>
      </c>
      <c r="N27" s="14">
        <v>77.96</v>
      </c>
      <c r="O27" s="14">
        <v>245.1</v>
      </c>
      <c r="P27" s="14">
        <f t="shared" si="1"/>
        <v>7873.96</v>
      </c>
      <c r="Q27" s="11" t="s">
        <v>4</v>
      </c>
      <c r="R27" s="11">
        <v>1.091</v>
      </c>
      <c r="S27" s="11"/>
    </row>
    <row r="28" spans="1:19" ht="12">
      <c r="A28" s="15">
        <v>783308</v>
      </c>
      <c r="B28" s="11" t="s">
        <v>76</v>
      </c>
      <c r="C28" s="11" t="s">
        <v>152</v>
      </c>
      <c r="D28" s="11" t="s">
        <v>3</v>
      </c>
      <c r="E28" s="11">
        <v>95589</v>
      </c>
      <c r="F28" s="12">
        <v>6700</v>
      </c>
      <c r="G28" s="13">
        <v>43164.53125</v>
      </c>
      <c r="H28" s="14"/>
      <c r="I28" s="14"/>
      <c r="J28" s="14"/>
      <c r="K28" s="14">
        <v>17000</v>
      </c>
      <c r="L28" s="14"/>
      <c r="M28" s="14">
        <f t="shared" si="0"/>
        <v>17000</v>
      </c>
      <c r="N28" s="14">
        <v>170</v>
      </c>
      <c r="O28" s="14">
        <v>261.46</v>
      </c>
      <c r="P28" s="14">
        <f t="shared" si="1"/>
        <v>17170</v>
      </c>
      <c r="Q28" s="11" t="s">
        <v>4</v>
      </c>
      <c r="R28" s="11">
        <v>1.091</v>
      </c>
      <c r="S28" s="11"/>
    </row>
    <row r="29" spans="1:19" ht="12">
      <c r="A29" s="15">
        <v>783309</v>
      </c>
      <c r="B29" s="11" t="s">
        <v>77</v>
      </c>
      <c r="C29" s="11" t="s">
        <v>153</v>
      </c>
      <c r="D29" s="11" t="s">
        <v>3</v>
      </c>
      <c r="E29" s="11">
        <v>95589</v>
      </c>
      <c r="F29" s="12">
        <v>7350</v>
      </c>
      <c r="G29" s="13">
        <v>43164.53125</v>
      </c>
      <c r="H29" s="14"/>
      <c r="I29" s="14"/>
      <c r="J29" s="14"/>
      <c r="K29" s="14">
        <v>27666</v>
      </c>
      <c r="L29" s="14"/>
      <c r="M29" s="14">
        <f t="shared" si="0"/>
        <v>27666</v>
      </c>
      <c r="N29" s="14">
        <v>276.66</v>
      </c>
      <c r="O29" s="14">
        <v>271.18</v>
      </c>
      <c r="P29" s="14">
        <f t="shared" si="1"/>
        <v>27942.66</v>
      </c>
      <c r="Q29" s="11" t="s">
        <v>4</v>
      </c>
      <c r="R29" s="11">
        <v>1.091</v>
      </c>
      <c r="S29" s="11"/>
    </row>
    <row r="30" spans="1:19" ht="12">
      <c r="A30" s="15">
        <v>783310</v>
      </c>
      <c r="B30" s="11" t="s">
        <v>78</v>
      </c>
      <c r="C30" s="11" t="s">
        <v>154</v>
      </c>
      <c r="D30" s="11" t="s">
        <v>3</v>
      </c>
      <c r="E30" s="11">
        <v>95589</v>
      </c>
      <c r="F30" s="12">
        <v>4000</v>
      </c>
      <c r="G30" s="13">
        <v>43164.541666666664</v>
      </c>
      <c r="H30" s="14"/>
      <c r="I30" s="14"/>
      <c r="J30" s="14"/>
      <c r="K30" s="14">
        <v>9602</v>
      </c>
      <c r="L30" s="14"/>
      <c r="M30" s="14">
        <f t="shared" si="0"/>
        <v>9602</v>
      </c>
      <c r="N30" s="14">
        <v>96.02</v>
      </c>
      <c r="O30" s="14">
        <v>254.72</v>
      </c>
      <c r="P30" s="14">
        <f t="shared" si="1"/>
        <v>9698.02</v>
      </c>
      <c r="Q30" s="11" t="s">
        <v>4</v>
      </c>
      <c r="R30" s="11">
        <v>1.091</v>
      </c>
      <c r="S30" s="11"/>
    </row>
    <row r="31" spans="1:19" ht="12">
      <c r="A31" s="15">
        <v>783311</v>
      </c>
      <c r="B31" s="11" t="s">
        <v>79</v>
      </c>
      <c r="C31" s="11" t="s">
        <v>155</v>
      </c>
      <c r="D31" s="11" t="s">
        <v>3</v>
      </c>
      <c r="E31" s="11">
        <v>95589</v>
      </c>
      <c r="F31" s="12">
        <v>4000</v>
      </c>
      <c r="G31" s="13">
        <v>43164.541666666664</v>
      </c>
      <c r="H31" s="14"/>
      <c r="I31" s="14"/>
      <c r="J31" s="14"/>
      <c r="K31" s="14">
        <v>14685</v>
      </c>
      <c r="L31" s="14"/>
      <c r="M31" s="14">
        <f t="shared" si="0"/>
        <v>14685</v>
      </c>
      <c r="N31" s="14">
        <v>146.84</v>
      </c>
      <c r="O31" s="14">
        <v>251.36</v>
      </c>
      <c r="P31" s="14">
        <f t="shared" si="1"/>
        <v>14831.84</v>
      </c>
      <c r="Q31" s="11" t="s">
        <v>4</v>
      </c>
      <c r="R31" s="11">
        <v>1.091</v>
      </c>
      <c r="S31" s="11"/>
    </row>
    <row r="32" spans="1:19" ht="12">
      <c r="A32" s="15">
        <v>783312</v>
      </c>
      <c r="B32" s="11" t="s">
        <v>80</v>
      </c>
      <c r="C32" s="11" t="s">
        <v>156</v>
      </c>
      <c r="D32" s="11" t="s">
        <v>3</v>
      </c>
      <c r="E32" s="11">
        <v>95589</v>
      </c>
      <c r="F32" s="12">
        <v>4150</v>
      </c>
      <c r="G32" s="13">
        <v>43164.541666666664</v>
      </c>
      <c r="H32" s="14"/>
      <c r="I32" s="14"/>
      <c r="J32" s="14"/>
      <c r="K32" s="14">
        <v>8473</v>
      </c>
      <c r="L32" s="14"/>
      <c r="M32" s="14">
        <f t="shared" si="0"/>
        <v>8473</v>
      </c>
      <c r="N32" s="14">
        <v>84.74</v>
      </c>
      <c r="O32" s="14">
        <v>245.72</v>
      </c>
      <c r="P32" s="14">
        <f t="shared" si="1"/>
        <v>8557.74</v>
      </c>
      <c r="Q32" s="11" t="s">
        <v>4</v>
      </c>
      <c r="R32" s="11">
        <v>1.091</v>
      </c>
      <c r="S32" s="11"/>
    </row>
    <row r="33" spans="1:19" ht="12">
      <c r="A33" s="15">
        <v>783313</v>
      </c>
      <c r="B33" s="11" t="s">
        <v>81</v>
      </c>
      <c r="C33" s="11" t="s">
        <v>157</v>
      </c>
      <c r="D33" s="11" t="s">
        <v>3</v>
      </c>
      <c r="E33" s="11">
        <v>95589</v>
      </c>
      <c r="F33" s="12">
        <v>5200</v>
      </c>
      <c r="G33" s="13">
        <v>43164.541666666664</v>
      </c>
      <c r="H33" s="14"/>
      <c r="I33" s="14"/>
      <c r="J33" s="14"/>
      <c r="K33" s="14">
        <v>11537</v>
      </c>
      <c r="L33" s="14"/>
      <c r="M33" s="14">
        <f t="shared" si="0"/>
        <v>11537</v>
      </c>
      <c r="N33" s="14">
        <v>115.38</v>
      </c>
      <c r="O33" s="14">
        <v>248.5</v>
      </c>
      <c r="P33" s="14">
        <f t="shared" si="1"/>
        <v>11652.38</v>
      </c>
      <c r="Q33" s="11" t="s">
        <v>4</v>
      </c>
      <c r="R33" s="11">
        <v>1.091</v>
      </c>
      <c r="S33" s="11"/>
    </row>
    <row r="34" spans="1:19" ht="12">
      <c r="A34" s="15">
        <v>783314</v>
      </c>
      <c r="B34" s="11" t="s">
        <v>82</v>
      </c>
      <c r="C34" s="11" t="s">
        <v>158</v>
      </c>
      <c r="D34" s="11" t="s">
        <v>3</v>
      </c>
      <c r="E34" s="11">
        <v>95589</v>
      </c>
      <c r="F34" s="12">
        <v>4600</v>
      </c>
      <c r="G34" s="13">
        <v>43164.541666666664</v>
      </c>
      <c r="H34" s="14"/>
      <c r="I34" s="14"/>
      <c r="J34" s="14"/>
      <c r="K34" s="14">
        <v>7630</v>
      </c>
      <c r="L34" s="14"/>
      <c r="M34" s="14">
        <f t="shared" si="0"/>
        <v>7630</v>
      </c>
      <c r="N34" s="14">
        <v>76.3</v>
      </c>
      <c r="O34" s="14">
        <v>244.96</v>
      </c>
      <c r="P34" s="14">
        <f t="shared" si="1"/>
        <v>7706.3</v>
      </c>
      <c r="Q34" s="11" t="s">
        <v>4</v>
      </c>
      <c r="R34" s="11">
        <v>1.091</v>
      </c>
      <c r="S34" s="11"/>
    </row>
    <row r="35" spans="1:19" ht="12">
      <c r="A35" s="15">
        <v>783315</v>
      </c>
      <c r="B35" s="11" t="s">
        <v>83</v>
      </c>
      <c r="C35" s="11" t="s">
        <v>159</v>
      </c>
      <c r="D35" s="11" t="s">
        <v>3</v>
      </c>
      <c r="E35" s="11">
        <v>95589</v>
      </c>
      <c r="F35" s="12">
        <v>3450</v>
      </c>
      <c r="G35" s="13">
        <v>43164.541666666664</v>
      </c>
      <c r="H35" s="14"/>
      <c r="I35" s="14"/>
      <c r="J35" s="14"/>
      <c r="K35" s="14">
        <v>6098</v>
      </c>
      <c r="L35" s="14"/>
      <c r="M35" s="14">
        <f t="shared" si="0"/>
        <v>6098</v>
      </c>
      <c r="N35" s="14">
        <v>60.98</v>
      </c>
      <c r="O35" s="14">
        <v>243.54</v>
      </c>
      <c r="P35" s="14">
        <f t="shared" si="1"/>
        <v>6158.98</v>
      </c>
      <c r="Q35" s="11" t="s">
        <v>4</v>
      </c>
      <c r="R35" s="11">
        <v>1.091</v>
      </c>
      <c r="S35" s="11"/>
    </row>
    <row r="36" spans="1:19" ht="12">
      <c r="A36" s="15">
        <v>783316</v>
      </c>
      <c r="B36" s="11" t="s">
        <v>13</v>
      </c>
      <c r="C36" s="11" t="s">
        <v>14</v>
      </c>
      <c r="D36" s="11" t="s">
        <v>3</v>
      </c>
      <c r="E36" s="11">
        <v>95589</v>
      </c>
      <c r="F36" s="12">
        <v>3900</v>
      </c>
      <c r="G36" s="13">
        <v>43164.541666666664</v>
      </c>
      <c r="H36" s="14"/>
      <c r="I36" s="14"/>
      <c r="J36" s="14"/>
      <c r="K36" s="14">
        <v>2185</v>
      </c>
      <c r="L36" s="14"/>
      <c r="M36" s="14">
        <f t="shared" si="0"/>
        <v>2185</v>
      </c>
      <c r="N36" s="14">
        <v>21.86</v>
      </c>
      <c r="O36" s="14">
        <v>240</v>
      </c>
      <c r="P36" s="14">
        <f t="shared" si="1"/>
        <v>2206.86</v>
      </c>
      <c r="Q36" s="11" t="s">
        <v>4</v>
      </c>
      <c r="R36" s="11">
        <v>1.091</v>
      </c>
      <c r="S36" s="11"/>
    </row>
    <row r="37" spans="1:19" ht="12">
      <c r="A37" s="15">
        <v>783317</v>
      </c>
      <c r="B37" s="11" t="s">
        <v>15</v>
      </c>
      <c r="C37" s="11" t="s">
        <v>160</v>
      </c>
      <c r="D37" s="11" t="s">
        <v>3</v>
      </c>
      <c r="E37" s="11">
        <v>95589</v>
      </c>
      <c r="F37" s="12">
        <v>5700</v>
      </c>
      <c r="G37" s="13">
        <v>43164.552083333336</v>
      </c>
      <c r="H37" s="14"/>
      <c r="I37" s="14"/>
      <c r="J37" s="14"/>
      <c r="K37" s="14">
        <v>5820</v>
      </c>
      <c r="L37" s="14"/>
      <c r="M37" s="14">
        <f t="shared" si="0"/>
        <v>5820</v>
      </c>
      <c r="N37" s="14">
        <v>58.2</v>
      </c>
      <c r="O37" s="14">
        <v>243.3</v>
      </c>
      <c r="P37" s="14">
        <f t="shared" si="1"/>
        <v>5878.2</v>
      </c>
      <c r="Q37" s="11" t="s">
        <v>4</v>
      </c>
      <c r="R37" s="11">
        <v>1.091</v>
      </c>
      <c r="S37" s="11"/>
    </row>
    <row r="38" spans="1:19" ht="12">
      <c r="A38" s="15">
        <v>783318</v>
      </c>
      <c r="B38" s="11" t="s">
        <v>84</v>
      </c>
      <c r="C38" s="11" t="s">
        <v>161</v>
      </c>
      <c r="D38" s="11" t="s">
        <v>3</v>
      </c>
      <c r="E38" s="11">
        <v>95589</v>
      </c>
      <c r="F38" s="12">
        <v>4250</v>
      </c>
      <c r="G38" s="13">
        <v>43164.552083333336</v>
      </c>
      <c r="H38" s="14"/>
      <c r="I38" s="14"/>
      <c r="J38" s="14"/>
      <c r="K38" s="14">
        <v>2814</v>
      </c>
      <c r="L38" s="14"/>
      <c r="M38" s="14">
        <f t="shared" si="0"/>
        <v>2814</v>
      </c>
      <c r="N38" s="14">
        <v>28.14</v>
      </c>
      <c r="O38" s="14">
        <v>240.56</v>
      </c>
      <c r="P38" s="14">
        <f t="shared" si="1"/>
        <v>2842.14</v>
      </c>
      <c r="Q38" s="11" t="s">
        <v>4</v>
      </c>
      <c r="R38" s="11">
        <v>1.091</v>
      </c>
      <c r="S38" s="11"/>
    </row>
    <row r="39" spans="1:19" ht="12">
      <c r="A39" s="15">
        <v>783319</v>
      </c>
      <c r="B39" s="11" t="s">
        <v>16</v>
      </c>
      <c r="C39" s="11" t="s">
        <v>17</v>
      </c>
      <c r="D39" s="11" t="s">
        <v>3</v>
      </c>
      <c r="E39" s="11">
        <v>95589</v>
      </c>
      <c r="F39" s="12">
        <v>4900</v>
      </c>
      <c r="G39" s="13">
        <v>43164.552083333336</v>
      </c>
      <c r="H39" s="14"/>
      <c r="I39" s="14"/>
      <c r="J39" s="14"/>
      <c r="K39" s="14">
        <v>12859</v>
      </c>
      <c r="L39" s="14"/>
      <c r="M39" s="14">
        <f t="shared" si="0"/>
        <v>12859</v>
      </c>
      <c r="N39" s="14">
        <v>128.6</v>
      </c>
      <c r="O39" s="14">
        <v>249.7</v>
      </c>
      <c r="P39" s="14">
        <f t="shared" si="1"/>
        <v>12987.6</v>
      </c>
      <c r="Q39" s="11" t="s">
        <v>4</v>
      </c>
      <c r="R39" s="11">
        <v>1.091</v>
      </c>
      <c r="S39" s="11"/>
    </row>
    <row r="40" spans="1:19" ht="12">
      <c r="A40" s="15">
        <v>783320</v>
      </c>
      <c r="B40" s="11" t="s">
        <v>85</v>
      </c>
      <c r="C40" s="11" t="s">
        <v>162</v>
      </c>
      <c r="D40" s="11" t="s">
        <v>3</v>
      </c>
      <c r="E40" s="11">
        <v>95589</v>
      </c>
      <c r="F40" s="12">
        <v>3600</v>
      </c>
      <c r="G40" s="13">
        <v>43164.552083333336</v>
      </c>
      <c r="H40" s="14"/>
      <c r="I40" s="14"/>
      <c r="J40" s="14"/>
      <c r="K40" s="14">
        <v>5324</v>
      </c>
      <c r="L40" s="14"/>
      <c r="M40" s="14">
        <f t="shared" si="0"/>
        <v>5324</v>
      </c>
      <c r="N40" s="14">
        <v>53.24</v>
      </c>
      <c r="O40" s="14">
        <v>242.84</v>
      </c>
      <c r="P40" s="14">
        <f t="shared" si="1"/>
        <v>5377.24</v>
      </c>
      <c r="Q40" s="11" t="s">
        <v>4</v>
      </c>
      <c r="R40" s="11">
        <v>1.091</v>
      </c>
      <c r="S40" s="11"/>
    </row>
    <row r="41" spans="1:19" ht="12">
      <c r="A41" s="15">
        <v>783321</v>
      </c>
      <c r="B41" s="11" t="s">
        <v>86</v>
      </c>
      <c r="C41" s="11" t="s">
        <v>163</v>
      </c>
      <c r="D41" s="11" t="s">
        <v>3</v>
      </c>
      <c r="E41" s="11">
        <v>95589</v>
      </c>
      <c r="F41" s="12">
        <v>5300</v>
      </c>
      <c r="G41" s="13">
        <v>43164.552083333336</v>
      </c>
      <c r="H41" s="14"/>
      <c r="I41" s="14"/>
      <c r="J41" s="14"/>
      <c r="K41" s="14">
        <v>22218</v>
      </c>
      <c r="L41" s="14"/>
      <c r="M41" s="14">
        <f t="shared" si="0"/>
        <v>22218</v>
      </c>
      <c r="N41" s="14">
        <v>222.18</v>
      </c>
      <c r="O41" s="14">
        <v>258.22</v>
      </c>
      <c r="P41" s="14">
        <f t="shared" si="1"/>
        <v>22440.18</v>
      </c>
      <c r="Q41" s="11" t="s">
        <v>4</v>
      </c>
      <c r="R41" s="11">
        <v>1.091</v>
      </c>
      <c r="S41" s="11"/>
    </row>
    <row r="42" spans="1:19" ht="12">
      <c r="A42" s="15">
        <v>783322</v>
      </c>
      <c r="B42" s="11" t="s">
        <v>87</v>
      </c>
      <c r="C42" s="11" t="s">
        <v>164</v>
      </c>
      <c r="D42" s="11" t="s">
        <v>3</v>
      </c>
      <c r="E42" s="11">
        <v>95589</v>
      </c>
      <c r="F42" s="12">
        <v>4200</v>
      </c>
      <c r="G42" s="13">
        <v>43164.552083333336</v>
      </c>
      <c r="H42" s="14"/>
      <c r="I42" s="14"/>
      <c r="J42" s="14"/>
      <c r="K42" s="14">
        <v>2411</v>
      </c>
      <c r="L42" s="14"/>
      <c r="M42" s="14">
        <f t="shared" si="0"/>
        <v>2411</v>
      </c>
      <c r="N42" s="14">
        <v>24.1</v>
      </c>
      <c r="O42" s="14">
        <v>240.2</v>
      </c>
      <c r="P42" s="14">
        <f t="shared" si="1"/>
        <v>2435.1</v>
      </c>
      <c r="Q42" s="11" t="s">
        <v>4</v>
      </c>
      <c r="R42" s="11">
        <v>1.091</v>
      </c>
      <c r="S42" s="11"/>
    </row>
    <row r="43" spans="1:19" ht="12">
      <c r="A43" s="15">
        <v>783323</v>
      </c>
      <c r="B43" s="11" t="s">
        <v>88</v>
      </c>
      <c r="C43" s="11" t="s">
        <v>165</v>
      </c>
      <c r="D43" s="11" t="s">
        <v>3</v>
      </c>
      <c r="E43" s="11">
        <v>95589</v>
      </c>
      <c r="F43" s="12">
        <v>5400</v>
      </c>
      <c r="G43" s="13">
        <v>43164.552083333336</v>
      </c>
      <c r="H43" s="14"/>
      <c r="I43" s="14"/>
      <c r="J43" s="14"/>
      <c r="K43" s="14">
        <v>13236</v>
      </c>
      <c r="L43" s="14"/>
      <c r="M43" s="14">
        <f t="shared" si="0"/>
        <v>13236</v>
      </c>
      <c r="N43" s="14">
        <v>132.36</v>
      </c>
      <c r="O43" s="14">
        <v>250.04</v>
      </c>
      <c r="P43" s="14">
        <f t="shared" si="1"/>
        <v>13368.36</v>
      </c>
      <c r="Q43" s="11" t="s">
        <v>4</v>
      </c>
      <c r="R43" s="11">
        <v>1.091</v>
      </c>
      <c r="S43" s="11"/>
    </row>
    <row r="44" spans="1:19" ht="12">
      <c r="A44" s="15">
        <v>783324</v>
      </c>
      <c r="B44" s="11" t="s">
        <v>89</v>
      </c>
      <c r="C44" s="11" t="s">
        <v>166</v>
      </c>
      <c r="D44" s="11" t="s">
        <v>3</v>
      </c>
      <c r="E44" s="11">
        <v>95589</v>
      </c>
      <c r="F44" s="12">
        <v>4000</v>
      </c>
      <c r="G44" s="13">
        <v>43164.5625</v>
      </c>
      <c r="H44" s="14"/>
      <c r="I44" s="14"/>
      <c r="J44" s="14"/>
      <c r="K44" s="14">
        <v>6491</v>
      </c>
      <c r="L44" s="14"/>
      <c r="M44" s="14">
        <f t="shared" si="0"/>
        <v>6491</v>
      </c>
      <c r="N44" s="14">
        <v>64.9</v>
      </c>
      <c r="O44" s="14">
        <v>243.9</v>
      </c>
      <c r="P44" s="14">
        <f t="shared" si="1"/>
        <v>6555.9</v>
      </c>
      <c r="Q44" s="11" t="s">
        <v>4</v>
      </c>
      <c r="R44" s="11">
        <v>1.091</v>
      </c>
      <c r="S44" s="11"/>
    </row>
    <row r="45" spans="1:19" ht="12">
      <c r="A45" s="15">
        <v>783325</v>
      </c>
      <c r="B45" s="11" t="s">
        <v>90</v>
      </c>
      <c r="C45" s="11" t="s">
        <v>167</v>
      </c>
      <c r="D45" s="11" t="s">
        <v>3</v>
      </c>
      <c r="E45" s="11">
        <v>95589</v>
      </c>
      <c r="F45" s="12">
        <v>4750</v>
      </c>
      <c r="G45" s="13">
        <v>43164.5625</v>
      </c>
      <c r="H45" s="14"/>
      <c r="I45" s="14"/>
      <c r="J45" s="14"/>
      <c r="K45" s="14">
        <v>9768</v>
      </c>
      <c r="L45" s="14"/>
      <c r="M45" s="14">
        <f t="shared" si="0"/>
        <v>9768</v>
      </c>
      <c r="N45" s="14">
        <v>97.68</v>
      </c>
      <c r="O45" s="14">
        <v>246.88</v>
      </c>
      <c r="P45" s="14">
        <f t="shared" si="1"/>
        <v>9865.68</v>
      </c>
      <c r="Q45" s="11" t="s">
        <v>4</v>
      </c>
      <c r="R45" s="11">
        <v>1.091</v>
      </c>
      <c r="S45" s="11"/>
    </row>
    <row r="46" spans="1:19" ht="12">
      <c r="A46" s="15">
        <v>783326</v>
      </c>
      <c r="B46" s="11" t="s">
        <v>91</v>
      </c>
      <c r="C46" s="11" t="s">
        <v>168</v>
      </c>
      <c r="D46" s="11" t="s">
        <v>3</v>
      </c>
      <c r="E46" s="11">
        <v>95589</v>
      </c>
      <c r="F46" s="12">
        <v>5000</v>
      </c>
      <c r="G46" s="13">
        <v>43164.5625</v>
      </c>
      <c r="H46" s="14"/>
      <c r="I46" s="14"/>
      <c r="J46" s="14"/>
      <c r="K46" s="14">
        <v>17312</v>
      </c>
      <c r="L46" s="14"/>
      <c r="M46" s="14">
        <f t="shared" si="0"/>
        <v>17312</v>
      </c>
      <c r="N46" s="14">
        <v>173.12</v>
      </c>
      <c r="O46" s="14">
        <v>253.74</v>
      </c>
      <c r="P46" s="14">
        <f t="shared" si="1"/>
        <v>17485.12</v>
      </c>
      <c r="Q46" s="11" t="s">
        <v>4</v>
      </c>
      <c r="R46" s="11">
        <v>1.091</v>
      </c>
      <c r="S46" s="11"/>
    </row>
    <row r="47" spans="1:19" ht="12">
      <c r="A47" s="15">
        <v>783327</v>
      </c>
      <c r="B47" s="11" t="s">
        <v>92</v>
      </c>
      <c r="C47" s="11" t="s">
        <v>169</v>
      </c>
      <c r="D47" s="11" t="s">
        <v>3</v>
      </c>
      <c r="E47" s="11">
        <v>95589</v>
      </c>
      <c r="F47" s="12">
        <v>3800</v>
      </c>
      <c r="G47" s="13">
        <v>43164.5625</v>
      </c>
      <c r="H47" s="14"/>
      <c r="I47" s="14"/>
      <c r="J47" s="14"/>
      <c r="K47" s="14">
        <v>6793</v>
      </c>
      <c r="L47" s="14"/>
      <c r="M47" s="14">
        <f t="shared" si="0"/>
        <v>6793</v>
      </c>
      <c r="N47" s="14">
        <v>67.94</v>
      </c>
      <c r="O47" s="14">
        <v>244.18</v>
      </c>
      <c r="P47" s="14">
        <f t="shared" si="1"/>
        <v>6860.94</v>
      </c>
      <c r="Q47" s="11" t="s">
        <v>4</v>
      </c>
      <c r="R47" s="11">
        <v>1.091</v>
      </c>
      <c r="S47" s="11"/>
    </row>
    <row r="48" spans="1:19" ht="12">
      <c r="A48" s="15">
        <v>783328</v>
      </c>
      <c r="B48" s="11" t="s">
        <v>93</v>
      </c>
      <c r="C48" s="11" t="s">
        <v>170</v>
      </c>
      <c r="D48" s="11" t="s">
        <v>3</v>
      </c>
      <c r="E48" s="11">
        <v>95589</v>
      </c>
      <c r="F48" s="12">
        <v>3450</v>
      </c>
      <c r="G48" s="13">
        <v>43164.5625</v>
      </c>
      <c r="H48" s="14"/>
      <c r="I48" s="14"/>
      <c r="J48" s="14"/>
      <c r="K48" s="14">
        <v>3880</v>
      </c>
      <c r="L48" s="14"/>
      <c r="M48" s="14">
        <f t="shared" si="0"/>
        <v>3880</v>
      </c>
      <c r="N48" s="14">
        <v>38.8</v>
      </c>
      <c r="O48" s="14">
        <v>241.54</v>
      </c>
      <c r="P48" s="14">
        <f t="shared" si="1"/>
        <v>3918.8</v>
      </c>
      <c r="Q48" s="11" t="s">
        <v>4</v>
      </c>
      <c r="R48" s="11">
        <v>1.091</v>
      </c>
      <c r="S48" s="11"/>
    </row>
    <row r="49" spans="1:19" ht="12">
      <c r="A49" s="15">
        <v>783329</v>
      </c>
      <c r="B49" s="11" t="s">
        <v>18</v>
      </c>
      <c r="C49" s="11" t="s">
        <v>19</v>
      </c>
      <c r="D49" s="11" t="s">
        <v>3</v>
      </c>
      <c r="E49" s="11">
        <v>95589</v>
      </c>
      <c r="F49" s="12">
        <v>7250</v>
      </c>
      <c r="G49" s="13">
        <v>43164.5625</v>
      </c>
      <c r="H49" s="14"/>
      <c r="I49" s="14"/>
      <c r="J49" s="14"/>
      <c r="K49" s="14">
        <v>17557</v>
      </c>
      <c r="L49" s="14"/>
      <c r="M49" s="14">
        <f t="shared" si="0"/>
        <v>17557</v>
      </c>
      <c r="N49" s="14">
        <v>175.56</v>
      </c>
      <c r="O49" s="14">
        <v>253.98</v>
      </c>
      <c r="P49" s="14">
        <f t="shared" si="1"/>
        <v>17732.56</v>
      </c>
      <c r="Q49" s="11" t="s">
        <v>4</v>
      </c>
      <c r="R49" s="11">
        <v>1.091</v>
      </c>
      <c r="S49" s="11"/>
    </row>
    <row r="50" spans="1:19" ht="12">
      <c r="A50" s="15">
        <v>783330</v>
      </c>
      <c r="B50" s="11" t="s">
        <v>94</v>
      </c>
      <c r="C50" s="11" t="s">
        <v>171</v>
      </c>
      <c r="D50" s="11" t="s">
        <v>3</v>
      </c>
      <c r="E50" s="11">
        <v>95589</v>
      </c>
      <c r="F50" s="12">
        <v>3800</v>
      </c>
      <c r="G50" s="13">
        <v>43164.5625</v>
      </c>
      <c r="H50" s="14"/>
      <c r="I50" s="14"/>
      <c r="J50" s="14"/>
      <c r="K50" s="14">
        <v>2363</v>
      </c>
      <c r="L50" s="14"/>
      <c r="M50" s="14">
        <f t="shared" si="0"/>
        <v>2363</v>
      </c>
      <c r="N50" s="14">
        <v>23.62</v>
      </c>
      <c r="O50" s="14">
        <v>240.14</v>
      </c>
      <c r="P50" s="14">
        <f t="shared" si="1"/>
        <v>2386.62</v>
      </c>
      <c r="Q50" s="11" t="s">
        <v>4</v>
      </c>
      <c r="R50" s="11">
        <v>1.091</v>
      </c>
      <c r="S50" s="11"/>
    </row>
    <row r="51" spans="1:19" ht="12">
      <c r="A51" s="15">
        <v>783331</v>
      </c>
      <c r="B51" s="11" t="s">
        <v>95</v>
      </c>
      <c r="C51" s="11" t="s">
        <v>172</v>
      </c>
      <c r="D51" s="11" t="s">
        <v>3</v>
      </c>
      <c r="E51" s="11">
        <v>95589</v>
      </c>
      <c r="F51" s="12">
        <v>6850</v>
      </c>
      <c r="G51" s="13">
        <v>43164.572916666664</v>
      </c>
      <c r="H51" s="14"/>
      <c r="I51" s="14"/>
      <c r="J51" s="14"/>
      <c r="K51" s="14">
        <v>25898</v>
      </c>
      <c r="L51" s="14"/>
      <c r="M51" s="14">
        <f t="shared" si="0"/>
        <v>25898</v>
      </c>
      <c r="N51" s="14">
        <v>258.98</v>
      </c>
      <c r="O51" s="14">
        <v>261.58</v>
      </c>
      <c r="P51" s="14">
        <f t="shared" si="1"/>
        <v>26156.98</v>
      </c>
      <c r="Q51" s="11" t="s">
        <v>4</v>
      </c>
      <c r="R51" s="11">
        <v>1.091</v>
      </c>
      <c r="S51" s="11"/>
    </row>
    <row r="52" spans="1:19" ht="12">
      <c r="A52" s="15">
        <v>783332</v>
      </c>
      <c r="B52" s="11" t="s">
        <v>96</v>
      </c>
      <c r="C52" s="11" t="s">
        <v>173</v>
      </c>
      <c r="D52" s="11" t="s">
        <v>3</v>
      </c>
      <c r="E52" s="11">
        <v>95589</v>
      </c>
      <c r="F52" s="12">
        <v>4900</v>
      </c>
      <c r="G52" s="13">
        <v>43164.572916666664</v>
      </c>
      <c r="H52" s="14"/>
      <c r="I52" s="14"/>
      <c r="J52" s="14"/>
      <c r="K52" s="14">
        <v>9048</v>
      </c>
      <c r="L52" s="14"/>
      <c r="M52" s="14">
        <f t="shared" si="0"/>
        <v>9048</v>
      </c>
      <c r="N52" s="14">
        <v>90.48</v>
      </c>
      <c r="O52" s="14">
        <v>246.22</v>
      </c>
      <c r="P52" s="14">
        <f t="shared" si="1"/>
        <v>9138.48</v>
      </c>
      <c r="Q52" s="11" t="s">
        <v>4</v>
      </c>
      <c r="R52" s="11">
        <v>1.091</v>
      </c>
      <c r="S52" s="11"/>
    </row>
    <row r="53" spans="1:19" ht="12">
      <c r="A53" s="15">
        <v>783333</v>
      </c>
      <c r="B53" s="11" t="s">
        <v>20</v>
      </c>
      <c r="C53" s="11" t="s">
        <v>21</v>
      </c>
      <c r="D53" s="11" t="s">
        <v>3</v>
      </c>
      <c r="E53" s="11">
        <v>95589</v>
      </c>
      <c r="F53" s="12">
        <v>6200</v>
      </c>
      <c r="G53" s="13">
        <v>43164.572916666664</v>
      </c>
      <c r="H53" s="14"/>
      <c r="I53" s="14"/>
      <c r="J53" s="14"/>
      <c r="K53" s="14">
        <v>9415</v>
      </c>
      <c r="L53" s="14"/>
      <c r="M53" s="14">
        <f t="shared" si="0"/>
        <v>9415</v>
      </c>
      <c r="N53" s="14">
        <v>94.16</v>
      </c>
      <c r="O53" s="14">
        <v>246.58</v>
      </c>
      <c r="P53" s="14">
        <f t="shared" si="1"/>
        <v>9509.16</v>
      </c>
      <c r="Q53" s="11" t="s">
        <v>4</v>
      </c>
      <c r="R53" s="11">
        <v>1.091</v>
      </c>
      <c r="S53" s="11"/>
    </row>
    <row r="54" spans="1:19" ht="12">
      <c r="A54" s="15">
        <v>783334</v>
      </c>
      <c r="B54" s="11" t="s">
        <v>97</v>
      </c>
      <c r="C54" s="11" t="s">
        <v>174</v>
      </c>
      <c r="D54" s="11" t="s">
        <v>3</v>
      </c>
      <c r="E54" s="11">
        <v>95589</v>
      </c>
      <c r="F54" s="12">
        <v>4350</v>
      </c>
      <c r="G54" s="13">
        <v>43164.572916666664</v>
      </c>
      <c r="H54" s="14"/>
      <c r="I54" s="14"/>
      <c r="J54" s="14"/>
      <c r="K54" s="14">
        <v>6733</v>
      </c>
      <c r="L54" s="14"/>
      <c r="M54" s="14">
        <f t="shared" si="0"/>
        <v>6733</v>
      </c>
      <c r="N54" s="14">
        <v>67.32</v>
      </c>
      <c r="O54" s="14">
        <v>244.12</v>
      </c>
      <c r="P54" s="14">
        <f t="shared" si="1"/>
        <v>6800.32</v>
      </c>
      <c r="Q54" s="11" t="s">
        <v>4</v>
      </c>
      <c r="R54" s="11">
        <v>1.091</v>
      </c>
      <c r="S54" s="11"/>
    </row>
    <row r="55" spans="1:19" ht="12">
      <c r="A55" s="15">
        <v>783335</v>
      </c>
      <c r="B55" s="11" t="s">
        <v>98</v>
      </c>
      <c r="C55" s="11" t="s">
        <v>175</v>
      </c>
      <c r="D55" s="11" t="s">
        <v>3</v>
      </c>
      <c r="E55" s="11">
        <v>95589</v>
      </c>
      <c r="F55" s="12">
        <v>4150</v>
      </c>
      <c r="G55" s="13">
        <v>43164.572916666664</v>
      </c>
      <c r="H55" s="14"/>
      <c r="I55" s="14"/>
      <c r="J55" s="14"/>
      <c r="K55" s="14">
        <v>2363</v>
      </c>
      <c r="L55" s="14"/>
      <c r="M55" s="14">
        <f t="shared" si="0"/>
        <v>2363</v>
      </c>
      <c r="N55" s="14">
        <v>23.62</v>
      </c>
      <c r="O55" s="14">
        <v>240.14</v>
      </c>
      <c r="P55" s="14">
        <f t="shared" si="1"/>
        <v>2386.62</v>
      </c>
      <c r="Q55" s="11" t="s">
        <v>4</v>
      </c>
      <c r="R55" s="11">
        <v>1.091</v>
      </c>
      <c r="S55" s="11"/>
    </row>
    <row r="56" spans="1:19" ht="12">
      <c r="A56" s="15">
        <v>783336</v>
      </c>
      <c r="B56" s="11" t="s">
        <v>22</v>
      </c>
      <c r="C56" s="11" t="s">
        <v>23</v>
      </c>
      <c r="D56" s="11" t="s">
        <v>3</v>
      </c>
      <c r="E56" s="11">
        <v>95589</v>
      </c>
      <c r="F56" s="12">
        <v>3200</v>
      </c>
      <c r="G56" s="13">
        <v>43164.572916666664</v>
      </c>
      <c r="H56" s="14"/>
      <c r="I56" s="14"/>
      <c r="J56" s="14"/>
      <c r="K56" s="14">
        <v>2363</v>
      </c>
      <c r="L56" s="14"/>
      <c r="M56" s="14">
        <f t="shared" si="0"/>
        <v>2363</v>
      </c>
      <c r="N56" s="14">
        <v>23.62</v>
      </c>
      <c r="O56" s="14">
        <v>240.14</v>
      </c>
      <c r="P56" s="14">
        <f t="shared" si="1"/>
        <v>2386.62</v>
      </c>
      <c r="Q56" s="11" t="s">
        <v>4</v>
      </c>
      <c r="R56" s="11">
        <v>1.091</v>
      </c>
      <c r="S56" s="11"/>
    </row>
    <row r="57" spans="1:19" ht="12">
      <c r="A57" s="15">
        <v>783337</v>
      </c>
      <c r="B57" s="11" t="s">
        <v>99</v>
      </c>
      <c r="C57" s="11" t="s">
        <v>176</v>
      </c>
      <c r="D57" s="11" t="s">
        <v>3</v>
      </c>
      <c r="E57" s="11">
        <v>95589</v>
      </c>
      <c r="F57" s="12">
        <v>3500</v>
      </c>
      <c r="G57" s="13">
        <v>43164.572916666664</v>
      </c>
      <c r="H57" s="14"/>
      <c r="I57" s="14"/>
      <c r="J57" s="14"/>
      <c r="K57" s="14">
        <v>9080</v>
      </c>
      <c r="L57" s="14"/>
      <c r="M57" s="14">
        <f t="shared" si="0"/>
        <v>9080</v>
      </c>
      <c r="N57" s="14">
        <v>90.8</v>
      </c>
      <c r="O57" s="14">
        <v>246.26</v>
      </c>
      <c r="P57" s="14">
        <f t="shared" si="1"/>
        <v>9170.8</v>
      </c>
      <c r="Q57" s="11" t="s">
        <v>4</v>
      </c>
      <c r="R57" s="11">
        <v>1.091</v>
      </c>
      <c r="S57" s="11"/>
    </row>
    <row r="58" spans="1:19" ht="12">
      <c r="A58" s="15">
        <v>783338</v>
      </c>
      <c r="B58" s="11" t="s">
        <v>100</v>
      </c>
      <c r="C58" s="11" t="s">
        <v>177</v>
      </c>
      <c r="D58" s="11" t="s">
        <v>3</v>
      </c>
      <c r="E58" s="11">
        <v>95589</v>
      </c>
      <c r="F58" s="12">
        <v>4400</v>
      </c>
      <c r="G58" s="13">
        <v>43164.583333333336</v>
      </c>
      <c r="H58" s="14"/>
      <c r="I58" s="14"/>
      <c r="J58" s="14"/>
      <c r="K58" s="14">
        <v>9604</v>
      </c>
      <c r="L58" s="14"/>
      <c r="M58" s="14">
        <f t="shared" si="0"/>
        <v>9604</v>
      </c>
      <c r="N58" s="14">
        <v>96.04</v>
      </c>
      <c r="O58" s="14">
        <v>246.74</v>
      </c>
      <c r="P58" s="14">
        <f t="shared" si="1"/>
        <v>9700.04</v>
      </c>
      <c r="Q58" s="11" t="s">
        <v>4</v>
      </c>
      <c r="R58" s="11">
        <v>1.091</v>
      </c>
      <c r="S58" s="11"/>
    </row>
    <row r="59" spans="1:19" ht="12">
      <c r="A59" s="15">
        <v>783339</v>
      </c>
      <c r="B59" s="11" t="s">
        <v>101</v>
      </c>
      <c r="C59" s="11" t="s">
        <v>178</v>
      </c>
      <c r="D59" s="11" t="s">
        <v>3</v>
      </c>
      <c r="E59" s="11">
        <v>95589</v>
      </c>
      <c r="F59" s="12">
        <v>7100</v>
      </c>
      <c r="G59" s="13">
        <v>43164.583333333336</v>
      </c>
      <c r="H59" s="14"/>
      <c r="I59" s="14"/>
      <c r="J59" s="14"/>
      <c r="K59" s="14">
        <v>21189</v>
      </c>
      <c r="L59" s="14"/>
      <c r="M59" s="14">
        <f t="shared" si="0"/>
        <v>21189</v>
      </c>
      <c r="N59" s="14">
        <v>211.88</v>
      </c>
      <c r="O59" s="14">
        <v>265.28</v>
      </c>
      <c r="P59" s="14">
        <f t="shared" si="1"/>
        <v>21400.88</v>
      </c>
      <c r="Q59" s="11" t="s">
        <v>4</v>
      </c>
      <c r="R59" s="11">
        <v>1.091</v>
      </c>
      <c r="S59" s="11"/>
    </row>
    <row r="60" spans="1:19" ht="12">
      <c r="A60" s="15">
        <v>783340</v>
      </c>
      <c r="B60" s="11" t="s">
        <v>102</v>
      </c>
      <c r="C60" s="11" t="s">
        <v>179</v>
      </c>
      <c r="D60" s="11" t="s">
        <v>3</v>
      </c>
      <c r="E60" s="11">
        <v>95589</v>
      </c>
      <c r="F60" s="12">
        <v>4800</v>
      </c>
      <c r="G60" s="13">
        <v>43164.583333333336</v>
      </c>
      <c r="H60" s="14"/>
      <c r="I60" s="14"/>
      <c r="J60" s="14"/>
      <c r="K60" s="14">
        <v>3166</v>
      </c>
      <c r="L60" s="14"/>
      <c r="M60" s="14">
        <f t="shared" si="0"/>
        <v>3166</v>
      </c>
      <c r="N60" s="14">
        <v>31.66</v>
      </c>
      <c r="O60" s="14">
        <v>248.88</v>
      </c>
      <c r="P60" s="14">
        <f t="shared" si="1"/>
        <v>3197.66</v>
      </c>
      <c r="Q60" s="11" t="s">
        <v>4</v>
      </c>
      <c r="R60" s="11">
        <v>1.091</v>
      </c>
      <c r="S60" s="11"/>
    </row>
    <row r="61" spans="1:19" ht="12">
      <c r="A61" s="15">
        <v>783341</v>
      </c>
      <c r="B61" s="11" t="s">
        <v>24</v>
      </c>
      <c r="C61" s="11" t="s">
        <v>25</v>
      </c>
      <c r="D61" s="11" t="s">
        <v>3</v>
      </c>
      <c r="E61" s="11">
        <v>95589</v>
      </c>
      <c r="F61" s="12">
        <v>9400</v>
      </c>
      <c r="G61" s="13">
        <v>43164.583333333336</v>
      </c>
      <c r="H61" s="14"/>
      <c r="I61" s="14"/>
      <c r="J61" s="14"/>
      <c r="K61" s="14">
        <v>29433</v>
      </c>
      <c r="L61" s="14"/>
      <c r="M61" s="14">
        <f t="shared" si="0"/>
        <v>29433</v>
      </c>
      <c r="N61" s="14">
        <v>294.32</v>
      </c>
      <c r="O61" s="14">
        <v>272.78</v>
      </c>
      <c r="P61" s="14">
        <f t="shared" si="1"/>
        <v>29727.32</v>
      </c>
      <c r="Q61" s="11" t="s">
        <v>4</v>
      </c>
      <c r="R61" s="11">
        <v>1.091</v>
      </c>
      <c r="S61" s="11"/>
    </row>
    <row r="62" spans="1:19" ht="12">
      <c r="A62" s="15">
        <v>783342</v>
      </c>
      <c r="B62" s="11" t="s">
        <v>26</v>
      </c>
      <c r="C62" s="11" t="s">
        <v>180</v>
      </c>
      <c r="D62" s="11" t="s">
        <v>3</v>
      </c>
      <c r="E62" s="11">
        <v>95589</v>
      </c>
      <c r="F62" s="12">
        <v>5550</v>
      </c>
      <c r="G62" s="13">
        <v>43164.583333333336</v>
      </c>
      <c r="H62" s="14"/>
      <c r="I62" s="14"/>
      <c r="J62" s="14"/>
      <c r="K62" s="14">
        <v>12693</v>
      </c>
      <c r="L62" s="14"/>
      <c r="M62" s="14">
        <f t="shared" si="0"/>
        <v>12693</v>
      </c>
      <c r="N62" s="14">
        <v>126.94</v>
      </c>
      <c r="O62" s="14">
        <v>257.56</v>
      </c>
      <c r="P62" s="14">
        <f t="shared" si="1"/>
        <v>12819.94</v>
      </c>
      <c r="Q62" s="11" t="s">
        <v>4</v>
      </c>
      <c r="R62" s="11">
        <v>1.091</v>
      </c>
      <c r="S62" s="11"/>
    </row>
    <row r="63" spans="1:19" ht="12">
      <c r="A63" s="15">
        <v>783343</v>
      </c>
      <c r="B63" s="11" t="s">
        <v>103</v>
      </c>
      <c r="C63" s="11" t="s">
        <v>181</v>
      </c>
      <c r="D63" s="11" t="s">
        <v>3</v>
      </c>
      <c r="E63" s="11">
        <v>95589</v>
      </c>
      <c r="F63" s="12">
        <v>6650</v>
      </c>
      <c r="G63" s="13">
        <v>43164.583333333336</v>
      </c>
      <c r="H63" s="14"/>
      <c r="I63" s="14"/>
      <c r="J63" s="14"/>
      <c r="K63" s="14">
        <v>28290</v>
      </c>
      <c r="L63" s="14"/>
      <c r="M63" s="14">
        <f t="shared" si="0"/>
        <v>28290</v>
      </c>
      <c r="N63" s="14">
        <v>282.9</v>
      </c>
      <c r="O63" s="14">
        <v>271.74</v>
      </c>
      <c r="P63" s="14">
        <f t="shared" si="1"/>
        <v>28572.9</v>
      </c>
      <c r="Q63" s="11" t="s">
        <v>4</v>
      </c>
      <c r="R63" s="11">
        <v>1.091</v>
      </c>
      <c r="S63" s="11" t="s">
        <v>12</v>
      </c>
    </row>
    <row r="64" spans="1:19" ht="12">
      <c r="A64" s="15">
        <v>783344</v>
      </c>
      <c r="B64" s="11" t="s">
        <v>5</v>
      </c>
      <c r="C64" s="11" t="s">
        <v>11</v>
      </c>
      <c r="D64" s="11" t="s">
        <v>3</v>
      </c>
      <c r="E64" s="11">
        <v>95589</v>
      </c>
      <c r="F64" s="12">
        <v>3750</v>
      </c>
      <c r="G64" s="13">
        <v>43164.583333333336</v>
      </c>
      <c r="H64" s="14"/>
      <c r="I64" s="14"/>
      <c r="J64" s="14"/>
      <c r="K64" s="14">
        <v>18011</v>
      </c>
      <c r="L64" s="14"/>
      <c r="M64" s="14">
        <f t="shared" si="0"/>
        <v>18011</v>
      </c>
      <c r="N64" s="14">
        <v>180.12</v>
      </c>
      <c r="O64" s="14">
        <v>262.38</v>
      </c>
      <c r="P64" s="14">
        <f t="shared" si="1"/>
        <v>18191.12</v>
      </c>
      <c r="Q64" s="11" t="s">
        <v>4</v>
      </c>
      <c r="R64" s="11">
        <v>1.091</v>
      </c>
      <c r="S64" s="11"/>
    </row>
    <row r="65" spans="1:19" ht="12">
      <c r="A65" s="15">
        <v>783345</v>
      </c>
      <c r="B65" s="11" t="s">
        <v>104</v>
      </c>
      <c r="C65" s="11" t="s">
        <v>11</v>
      </c>
      <c r="D65" s="11" t="s">
        <v>3</v>
      </c>
      <c r="E65" s="11">
        <v>95589</v>
      </c>
      <c r="F65" s="12">
        <v>7250</v>
      </c>
      <c r="G65" s="13">
        <v>43164.59375</v>
      </c>
      <c r="H65" s="14"/>
      <c r="I65" s="14"/>
      <c r="J65" s="14"/>
      <c r="K65" s="14">
        <v>35615</v>
      </c>
      <c r="L65" s="14"/>
      <c r="M65" s="14">
        <f t="shared" si="0"/>
        <v>35615</v>
      </c>
      <c r="N65" s="14">
        <v>356.14</v>
      </c>
      <c r="O65" s="14">
        <v>278.4</v>
      </c>
      <c r="P65" s="14">
        <f t="shared" si="1"/>
        <v>35971.14</v>
      </c>
      <c r="Q65" s="11" t="s">
        <v>4</v>
      </c>
      <c r="R65" s="11">
        <v>1.091</v>
      </c>
      <c r="S65" s="11"/>
    </row>
    <row r="66" spans="1:19" ht="12">
      <c r="A66" s="15">
        <v>783346</v>
      </c>
      <c r="B66" s="11" t="s">
        <v>105</v>
      </c>
      <c r="C66" s="11" t="s">
        <v>182</v>
      </c>
      <c r="D66" s="11" t="s">
        <v>3</v>
      </c>
      <c r="E66" s="11">
        <v>95589</v>
      </c>
      <c r="F66" s="12">
        <v>11900</v>
      </c>
      <c r="G66" s="13">
        <v>43164.59375</v>
      </c>
      <c r="H66" s="14"/>
      <c r="I66" s="14"/>
      <c r="J66" s="14"/>
      <c r="K66" s="14">
        <v>64757</v>
      </c>
      <c r="L66" s="14"/>
      <c r="M66" s="14">
        <f t="shared" si="0"/>
        <v>64757</v>
      </c>
      <c r="N66" s="14">
        <v>647.58</v>
      </c>
      <c r="O66" s="14">
        <v>304.92</v>
      </c>
      <c r="P66" s="14">
        <f t="shared" si="1"/>
        <v>65404.58</v>
      </c>
      <c r="Q66" s="11" t="s">
        <v>4</v>
      </c>
      <c r="R66" s="11">
        <v>1.091</v>
      </c>
      <c r="S66" s="11"/>
    </row>
    <row r="67" spans="1:19" ht="12">
      <c r="A67" s="15">
        <v>783347</v>
      </c>
      <c r="B67" s="11" t="s">
        <v>106</v>
      </c>
      <c r="C67" s="11" t="s">
        <v>183</v>
      </c>
      <c r="D67" s="11" t="s">
        <v>3</v>
      </c>
      <c r="E67" s="11">
        <v>95589</v>
      </c>
      <c r="F67" s="12">
        <v>8900</v>
      </c>
      <c r="G67" s="13">
        <v>43164.59375</v>
      </c>
      <c r="H67" s="14"/>
      <c r="I67" s="14"/>
      <c r="J67" s="14"/>
      <c r="K67" s="14">
        <v>45689</v>
      </c>
      <c r="L67" s="14"/>
      <c r="M67" s="14">
        <f t="shared" si="0"/>
        <v>45689</v>
      </c>
      <c r="N67" s="14">
        <v>456.88</v>
      </c>
      <c r="O67" s="14">
        <v>287.58</v>
      </c>
      <c r="P67" s="14">
        <f t="shared" si="1"/>
        <v>46145.88</v>
      </c>
      <c r="Q67" s="11" t="s">
        <v>4</v>
      </c>
      <c r="R67" s="11">
        <v>1.091</v>
      </c>
      <c r="S67" s="11"/>
    </row>
    <row r="68" spans="1:19" ht="12">
      <c r="A68" s="15">
        <v>783348</v>
      </c>
      <c r="B68" s="11" t="s">
        <v>107</v>
      </c>
      <c r="C68" s="11" t="s">
        <v>184</v>
      </c>
      <c r="D68" s="11" t="s">
        <v>3</v>
      </c>
      <c r="E68" s="11">
        <v>95589</v>
      </c>
      <c r="F68" s="12">
        <v>23900</v>
      </c>
      <c r="G68" s="13">
        <v>43164.59375</v>
      </c>
      <c r="H68" s="14"/>
      <c r="I68" s="14"/>
      <c r="J68" s="14"/>
      <c r="K68" s="14">
        <v>161902</v>
      </c>
      <c r="L68" s="14"/>
      <c r="M68" s="14">
        <f t="shared" si="0"/>
        <v>161902</v>
      </c>
      <c r="N68" s="14">
        <v>1619.02</v>
      </c>
      <c r="O68" s="14">
        <v>393.34</v>
      </c>
      <c r="P68" s="14">
        <f t="shared" si="1"/>
        <v>163521.02</v>
      </c>
      <c r="Q68" s="11" t="s">
        <v>4</v>
      </c>
      <c r="R68" s="11">
        <v>1.091</v>
      </c>
      <c r="S68" s="11"/>
    </row>
    <row r="69" spans="1:19" ht="12">
      <c r="A69" s="15">
        <v>783349</v>
      </c>
      <c r="B69" s="11" t="s">
        <v>108</v>
      </c>
      <c r="C69" s="11" t="s">
        <v>185</v>
      </c>
      <c r="D69" s="11" t="s">
        <v>3</v>
      </c>
      <c r="E69" s="11">
        <v>95589</v>
      </c>
      <c r="F69" s="12">
        <v>8800</v>
      </c>
      <c r="G69" s="13">
        <v>43164.59375</v>
      </c>
      <c r="H69" s="14"/>
      <c r="I69" s="14"/>
      <c r="J69" s="14"/>
      <c r="K69" s="14">
        <v>43953</v>
      </c>
      <c r="L69" s="14"/>
      <c r="M69" s="14">
        <f t="shared" si="0"/>
        <v>43953</v>
      </c>
      <c r="N69" s="14">
        <v>439.52</v>
      </c>
      <c r="O69" s="14">
        <v>286</v>
      </c>
      <c r="P69" s="14">
        <f t="shared" si="1"/>
        <v>44392.52</v>
      </c>
      <c r="Q69" s="11" t="s">
        <v>4</v>
      </c>
      <c r="R69" s="11">
        <v>1.091</v>
      </c>
      <c r="S69" s="11"/>
    </row>
    <row r="70" spans="1:19" ht="12">
      <c r="A70" s="15">
        <v>783350</v>
      </c>
      <c r="B70" s="11" t="s">
        <v>109</v>
      </c>
      <c r="C70" s="11" t="s">
        <v>186</v>
      </c>
      <c r="D70" s="11" t="s">
        <v>3</v>
      </c>
      <c r="E70" s="11">
        <v>95589</v>
      </c>
      <c r="F70" s="12">
        <v>5850</v>
      </c>
      <c r="G70" s="13">
        <v>43164.59375</v>
      </c>
      <c r="H70" s="14"/>
      <c r="I70" s="14"/>
      <c r="J70" s="14"/>
      <c r="K70" s="14">
        <v>11357</v>
      </c>
      <c r="L70" s="14"/>
      <c r="M70" s="14">
        <f t="shared" si="0"/>
        <v>11357</v>
      </c>
      <c r="N70" s="14">
        <v>113.56</v>
      </c>
      <c r="O70" s="14">
        <v>256.32</v>
      </c>
      <c r="P70" s="14">
        <f t="shared" si="1"/>
        <v>11470.56</v>
      </c>
      <c r="Q70" s="11" t="s">
        <v>4</v>
      </c>
      <c r="R70" s="11">
        <v>1.091</v>
      </c>
      <c r="S70" s="11"/>
    </row>
    <row r="71" spans="1:19" ht="12">
      <c r="A71" s="15">
        <v>783351</v>
      </c>
      <c r="B71" s="11" t="s">
        <v>110</v>
      </c>
      <c r="C71" s="11" t="s">
        <v>187</v>
      </c>
      <c r="D71" s="11" t="s">
        <v>3</v>
      </c>
      <c r="E71" s="11">
        <v>95589</v>
      </c>
      <c r="F71" s="12">
        <v>10450</v>
      </c>
      <c r="G71" s="13">
        <v>43164.59375</v>
      </c>
      <c r="H71" s="14"/>
      <c r="I71" s="14"/>
      <c r="J71" s="14"/>
      <c r="K71" s="14">
        <v>60046</v>
      </c>
      <c r="L71" s="14"/>
      <c r="M71" s="14">
        <f t="shared" si="0"/>
        <v>60046</v>
      </c>
      <c r="N71" s="14">
        <v>600.46</v>
      </c>
      <c r="O71" s="14">
        <v>300.64</v>
      </c>
      <c r="P71" s="14">
        <f t="shared" si="1"/>
        <v>60646.46</v>
      </c>
      <c r="Q71" s="11" t="s">
        <v>4</v>
      </c>
      <c r="R71" s="11">
        <v>1.091</v>
      </c>
      <c r="S71" s="11"/>
    </row>
    <row r="72" spans="1:19" ht="12">
      <c r="A72" s="15">
        <v>783352</v>
      </c>
      <c r="B72" s="11" t="s">
        <v>111</v>
      </c>
      <c r="C72" s="11" t="s">
        <v>11</v>
      </c>
      <c r="D72" s="11"/>
      <c r="E72" s="11"/>
      <c r="F72" s="14">
        <v>7200</v>
      </c>
      <c r="G72" s="13">
        <v>43164.604166666664</v>
      </c>
      <c r="H72" s="14"/>
      <c r="I72" s="14"/>
      <c r="J72" s="14">
        <v>25500</v>
      </c>
      <c r="K72" s="14">
        <v>24325</v>
      </c>
      <c r="L72" s="14"/>
      <c r="M72" s="14">
        <v>49825</v>
      </c>
      <c r="N72" s="14">
        <v>498.26</v>
      </c>
      <c r="O72" s="14">
        <v>170.34</v>
      </c>
      <c r="P72" s="14">
        <v>668.6</v>
      </c>
      <c r="Q72" s="11" t="s">
        <v>6</v>
      </c>
      <c r="R72" s="11">
        <v>1.091</v>
      </c>
      <c r="S72" s="11" t="s">
        <v>12</v>
      </c>
    </row>
    <row r="73" spans="1:19" ht="12">
      <c r="A73" s="15">
        <v>783353</v>
      </c>
      <c r="B73" s="11" t="s">
        <v>112</v>
      </c>
      <c r="C73" s="11" t="s">
        <v>11</v>
      </c>
      <c r="D73" s="11"/>
      <c r="E73" s="11"/>
      <c r="F73" s="12">
        <v>7700</v>
      </c>
      <c r="G73" s="13">
        <v>43164.604166666664</v>
      </c>
      <c r="H73" s="14"/>
      <c r="I73" s="14"/>
      <c r="J73" s="14">
        <v>102000</v>
      </c>
      <c r="K73" s="14">
        <v>16591</v>
      </c>
      <c r="L73" s="14"/>
      <c r="M73" s="14">
        <f t="shared" si="0"/>
        <v>118591</v>
      </c>
      <c r="N73" s="14">
        <v>1185.92</v>
      </c>
      <c r="O73" s="14">
        <v>232.92</v>
      </c>
      <c r="P73" s="14">
        <f t="shared" si="1"/>
        <v>119776.92</v>
      </c>
      <c r="Q73" s="11" t="s">
        <v>6</v>
      </c>
      <c r="R73" s="11">
        <v>1.091</v>
      </c>
      <c r="S73" s="11" t="s">
        <v>12</v>
      </c>
    </row>
    <row r="74" spans="1:19" ht="12">
      <c r="A74" s="15">
        <v>783354</v>
      </c>
      <c r="B74" s="11" t="s">
        <v>113</v>
      </c>
      <c r="C74" s="11" t="s">
        <v>11</v>
      </c>
      <c r="D74" s="11"/>
      <c r="E74" s="11"/>
      <c r="F74" s="12">
        <v>1550</v>
      </c>
      <c r="G74" s="13">
        <v>43164.604166666664</v>
      </c>
      <c r="H74" s="14"/>
      <c r="I74" s="14"/>
      <c r="J74" s="14"/>
      <c r="K74" s="14">
        <v>2565</v>
      </c>
      <c r="L74" s="14"/>
      <c r="M74" s="14">
        <f t="shared" si="0"/>
        <v>2565</v>
      </c>
      <c r="N74" s="14">
        <v>25.9</v>
      </c>
      <c r="O74" s="14">
        <v>2.34</v>
      </c>
      <c r="P74" s="14">
        <f t="shared" si="1"/>
        <v>2590.9</v>
      </c>
      <c r="Q74" s="11" t="s">
        <v>6</v>
      </c>
      <c r="R74" s="11">
        <v>1.091</v>
      </c>
      <c r="S74" s="11" t="s">
        <v>12</v>
      </c>
    </row>
    <row r="75" spans="1:19" ht="12">
      <c r="A75" s="15">
        <v>783355</v>
      </c>
      <c r="B75" s="11" t="s">
        <v>114</v>
      </c>
      <c r="C75" s="11" t="s">
        <v>11</v>
      </c>
      <c r="D75" s="11"/>
      <c r="E75" s="11"/>
      <c r="F75" s="12">
        <v>14000</v>
      </c>
      <c r="G75" s="13">
        <v>43164.604166666664</v>
      </c>
      <c r="H75" s="14"/>
      <c r="I75" s="14"/>
      <c r="J75" s="14"/>
      <c r="K75" s="14">
        <v>97872</v>
      </c>
      <c r="L75" s="14"/>
      <c r="M75" s="14">
        <f aca="true" t="shared" si="2" ref="M75:M90">L75+K75+J75+I75-H75</f>
        <v>97872</v>
      </c>
      <c r="N75" s="14">
        <v>978.72</v>
      </c>
      <c r="O75" s="14">
        <v>274.06</v>
      </c>
      <c r="P75" s="14">
        <f aca="true" t="shared" si="3" ref="P75:P90">N75+M75</f>
        <v>98850.72</v>
      </c>
      <c r="Q75" s="11" t="s">
        <v>6</v>
      </c>
      <c r="R75" s="11">
        <v>1.091</v>
      </c>
      <c r="S75" s="11"/>
    </row>
    <row r="76" spans="1:19" ht="12">
      <c r="A76" s="15">
        <v>783356</v>
      </c>
      <c r="B76" s="11" t="s">
        <v>115</v>
      </c>
      <c r="C76" s="11" t="s">
        <v>188</v>
      </c>
      <c r="D76" s="11" t="s">
        <v>0</v>
      </c>
      <c r="E76" s="11"/>
      <c r="F76" s="12">
        <v>33950</v>
      </c>
      <c r="G76" s="13">
        <v>43164.604166666664</v>
      </c>
      <c r="H76" s="14"/>
      <c r="I76" s="14"/>
      <c r="J76" s="14">
        <v>132466</v>
      </c>
      <c r="K76" s="14">
        <v>143506</v>
      </c>
      <c r="L76" s="14"/>
      <c r="M76" s="14">
        <f t="shared" si="2"/>
        <v>275972</v>
      </c>
      <c r="N76" s="14">
        <v>2759.72</v>
      </c>
      <c r="O76" s="14">
        <v>337.2</v>
      </c>
      <c r="P76" s="14">
        <f t="shared" si="3"/>
        <v>278731.72</v>
      </c>
      <c r="Q76" s="11" t="s">
        <v>207</v>
      </c>
      <c r="R76" s="11">
        <v>1.07</v>
      </c>
      <c r="S76" s="11"/>
    </row>
    <row r="77" spans="1:19" ht="12">
      <c r="A77" s="15">
        <v>783357</v>
      </c>
      <c r="B77" s="11" t="s">
        <v>116</v>
      </c>
      <c r="C77" s="11" t="s">
        <v>189</v>
      </c>
      <c r="D77" s="11" t="s">
        <v>190</v>
      </c>
      <c r="E77" s="11">
        <v>95521</v>
      </c>
      <c r="F77" s="12">
        <v>8200</v>
      </c>
      <c r="G77" s="13">
        <v>43164.604166666664</v>
      </c>
      <c r="H77" s="14"/>
      <c r="I77" s="14"/>
      <c r="J77" s="14">
        <v>48572</v>
      </c>
      <c r="K77" s="14">
        <v>8735</v>
      </c>
      <c r="L77" s="14"/>
      <c r="M77" s="14">
        <f t="shared" si="2"/>
        <v>57307</v>
      </c>
      <c r="N77" s="14">
        <v>573.08</v>
      </c>
      <c r="O77" s="14">
        <v>238.96</v>
      </c>
      <c r="P77" s="14">
        <f t="shared" si="3"/>
        <v>57880.08</v>
      </c>
      <c r="Q77" s="11" t="s">
        <v>208</v>
      </c>
      <c r="R77" s="11">
        <v>1.102</v>
      </c>
      <c r="S77" s="11"/>
    </row>
    <row r="78" spans="1:19" ht="12">
      <c r="A78" s="15">
        <v>783358</v>
      </c>
      <c r="B78" s="11" t="s">
        <v>117</v>
      </c>
      <c r="C78" s="11" t="s">
        <v>191</v>
      </c>
      <c r="D78" s="11" t="s">
        <v>192</v>
      </c>
      <c r="E78" s="11">
        <v>95519</v>
      </c>
      <c r="F78" s="12">
        <v>23900</v>
      </c>
      <c r="G78" s="13">
        <v>43164.604166666664</v>
      </c>
      <c r="H78" s="14"/>
      <c r="I78" s="14"/>
      <c r="J78" s="14">
        <v>70646</v>
      </c>
      <c r="K78" s="14">
        <v>164846</v>
      </c>
      <c r="L78" s="14"/>
      <c r="M78" s="14">
        <f>L77+K78+J78+I77-H77</f>
        <v>235492</v>
      </c>
      <c r="N78" s="14">
        <v>2354.92</v>
      </c>
      <c r="O78" s="14">
        <v>424.36</v>
      </c>
      <c r="P78" s="14">
        <f>N78+M78</f>
        <v>237846.92</v>
      </c>
      <c r="Q78" s="11" t="s">
        <v>7</v>
      </c>
      <c r="R78" s="11">
        <v>1.063</v>
      </c>
      <c r="S78" s="11"/>
    </row>
    <row r="79" spans="1:19" ht="12">
      <c r="A79" s="15">
        <v>783359</v>
      </c>
      <c r="B79" s="11" t="s">
        <v>118</v>
      </c>
      <c r="C79" s="11" t="s">
        <v>193</v>
      </c>
      <c r="D79" s="11" t="s">
        <v>192</v>
      </c>
      <c r="E79" s="11">
        <v>95519</v>
      </c>
      <c r="F79" s="12">
        <v>20100</v>
      </c>
      <c r="G79" s="13">
        <v>43164.614583333336</v>
      </c>
      <c r="H79" s="14"/>
      <c r="I79" s="14"/>
      <c r="J79" s="14">
        <v>48000</v>
      </c>
      <c r="K79" s="14">
        <v>100000</v>
      </c>
      <c r="L79" s="14"/>
      <c r="M79" s="14">
        <f>L78+K79+J79+I78-H78</f>
        <v>148000</v>
      </c>
      <c r="N79" s="14">
        <v>1480</v>
      </c>
      <c r="O79" s="14">
        <v>231.24</v>
      </c>
      <c r="P79" s="14">
        <f>N79+M79</f>
        <v>149480</v>
      </c>
      <c r="Q79" s="11" t="s">
        <v>7</v>
      </c>
      <c r="R79" s="11">
        <v>1.063</v>
      </c>
      <c r="S79" s="11"/>
    </row>
    <row r="80" spans="1:19" ht="12">
      <c r="A80" s="15">
        <v>783360</v>
      </c>
      <c r="B80" s="11" t="s">
        <v>119</v>
      </c>
      <c r="C80" s="11" t="s">
        <v>194</v>
      </c>
      <c r="D80" s="11" t="s">
        <v>195</v>
      </c>
      <c r="E80" s="11"/>
      <c r="F80" s="12">
        <v>31700</v>
      </c>
      <c r="G80" s="13">
        <v>43164.614583333336</v>
      </c>
      <c r="H80" s="14">
        <v>7000</v>
      </c>
      <c r="I80" s="14"/>
      <c r="J80" s="14">
        <v>33030</v>
      </c>
      <c r="K80" s="14">
        <v>11385</v>
      </c>
      <c r="L80" s="14"/>
      <c r="M80" s="14">
        <f t="shared" si="2"/>
        <v>37415</v>
      </c>
      <c r="N80" s="14">
        <v>374.14</v>
      </c>
      <c r="O80" s="14">
        <v>99.32</v>
      </c>
      <c r="P80" s="14">
        <f t="shared" si="3"/>
        <v>37789.14</v>
      </c>
      <c r="Q80" s="11" t="s">
        <v>209</v>
      </c>
      <c r="R80" s="11">
        <v>1.065</v>
      </c>
      <c r="S80" s="11"/>
    </row>
    <row r="81" spans="1:19" ht="12">
      <c r="A81" s="15">
        <v>783361</v>
      </c>
      <c r="B81" s="11" t="s">
        <v>120</v>
      </c>
      <c r="C81" s="11" t="s">
        <v>196</v>
      </c>
      <c r="D81" s="11" t="s">
        <v>195</v>
      </c>
      <c r="E81" s="11"/>
      <c r="F81" s="12">
        <v>5000</v>
      </c>
      <c r="G81" s="13">
        <v>43164.614583333336</v>
      </c>
      <c r="H81" s="14"/>
      <c r="I81" s="14"/>
      <c r="J81" s="14">
        <v>16470</v>
      </c>
      <c r="K81" s="14">
        <v>10313</v>
      </c>
      <c r="L81" s="14"/>
      <c r="M81" s="14">
        <f t="shared" si="2"/>
        <v>26783</v>
      </c>
      <c r="N81" s="14">
        <v>267.82</v>
      </c>
      <c r="O81" s="14">
        <v>92.4</v>
      </c>
      <c r="P81" s="14">
        <f t="shared" si="3"/>
        <v>27050.82</v>
      </c>
      <c r="Q81" s="11" t="s">
        <v>209</v>
      </c>
      <c r="R81" s="11">
        <v>1.065</v>
      </c>
      <c r="S81" s="11"/>
    </row>
    <row r="82" spans="1:19" ht="12">
      <c r="A82" s="15">
        <v>783362</v>
      </c>
      <c r="B82" s="11" t="s">
        <v>121</v>
      </c>
      <c r="C82" s="11" t="s">
        <v>197</v>
      </c>
      <c r="D82" s="11" t="s">
        <v>198</v>
      </c>
      <c r="E82" s="11">
        <v>95555</v>
      </c>
      <c r="F82" s="12">
        <v>28600</v>
      </c>
      <c r="G82" s="13">
        <v>43164.614583333336</v>
      </c>
      <c r="H82" s="14"/>
      <c r="I82" s="14"/>
      <c r="J82" s="14">
        <v>11660</v>
      </c>
      <c r="K82" s="14">
        <v>24280</v>
      </c>
      <c r="L82" s="14"/>
      <c r="M82" s="14">
        <f t="shared" si="2"/>
        <v>35940</v>
      </c>
      <c r="N82" s="14">
        <v>359.4</v>
      </c>
      <c r="O82" s="14">
        <v>11.5</v>
      </c>
      <c r="P82" s="14">
        <f t="shared" si="3"/>
        <v>36299.4</v>
      </c>
      <c r="Q82" s="11" t="s">
        <v>210</v>
      </c>
      <c r="R82" s="11">
        <v>1.032</v>
      </c>
      <c r="S82" s="11"/>
    </row>
    <row r="83" spans="1:19" ht="12">
      <c r="A83" s="15">
        <v>783363</v>
      </c>
      <c r="B83" s="11" t="s">
        <v>27</v>
      </c>
      <c r="C83" s="11" t="s">
        <v>199</v>
      </c>
      <c r="D83" s="11" t="s">
        <v>198</v>
      </c>
      <c r="E83" s="11">
        <v>95555</v>
      </c>
      <c r="F83" s="12">
        <v>30900</v>
      </c>
      <c r="G83" s="13">
        <v>43164.614583333336</v>
      </c>
      <c r="H83" s="14"/>
      <c r="I83" s="14"/>
      <c r="J83" s="14">
        <v>5618</v>
      </c>
      <c r="K83" s="14">
        <v>18745</v>
      </c>
      <c r="L83" s="14"/>
      <c r="M83" s="14">
        <f t="shared" si="2"/>
        <v>24363</v>
      </c>
      <c r="N83" s="14">
        <v>243.62</v>
      </c>
      <c r="O83" s="14">
        <v>7.78</v>
      </c>
      <c r="P83" s="14">
        <f t="shared" si="3"/>
        <v>24606.62</v>
      </c>
      <c r="Q83" s="11" t="s">
        <v>28</v>
      </c>
      <c r="R83" s="11">
        <v>1.032</v>
      </c>
      <c r="S83" s="11"/>
    </row>
    <row r="84" spans="1:19" ht="12">
      <c r="A84" s="15">
        <v>783364</v>
      </c>
      <c r="B84" s="11" t="s">
        <v>122</v>
      </c>
      <c r="C84" s="11" t="s">
        <v>11</v>
      </c>
      <c r="D84" s="11"/>
      <c r="E84" s="11"/>
      <c r="F84" s="12">
        <v>4200</v>
      </c>
      <c r="G84" s="13">
        <v>43164.614583333336</v>
      </c>
      <c r="H84" s="14"/>
      <c r="I84" s="14"/>
      <c r="J84" s="14"/>
      <c r="K84" s="14">
        <v>25516</v>
      </c>
      <c r="L84" s="14"/>
      <c r="M84" s="14">
        <f t="shared" si="2"/>
        <v>25516</v>
      </c>
      <c r="N84" s="14">
        <v>255.16</v>
      </c>
      <c r="O84" s="14">
        <v>17.22</v>
      </c>
      <c r="P84" s="14">
        <f t="shared" si="3"/>
        <v>25771.16</v>
      </c>
      <c r="Q84" s="11" t="s">
        <v>31</v>
      </c>
      <c r="R84" s="11">
        <v>1.044</v>
      </c>
      <c r="S84" s="11"/>
    </row>
    <row r="85" spans="1:19" ht="12">
      <c r="A85" s="15">
        <v>783365</v>
      </c>
      <c r="B85" s="11" t="s">
        <v>29</v>
      </c>
      <c r="C85" s="11" t="s">
        <v>30</v>
      </c>
      <c r="D85" s="11" t="s">
        <v>200</v>
      </c>
      <c r="E85" s="11">
        <v>95573</v>
      </c>
      <c r="F85" s="12">
        <v>22850</v>
      </c>
      <c r="G85" s="13">
        <v>43164.614583333336</v>
      </c>
      <c r="H85" s="14"/>
      <c r="I85" s="14"/>
      <c r="J85" s="14">
        <v>120116</v>
      </c>
      <c r="K85" s="14">
        <v>66730</v>
      </c>
      <c r="L85" s="14"/>
      <c r="M85" s="14">
        <f t="shared" si="2"/>
        <v>186846</v>
      </c>
      <c r="N85" s="14">
        <v>1868.46</v>
      </c>
      <c r="O85" s="14">
        <v>106.2</v>
      </c>
      <c r="P85" s="14">
        <f t="shared" si="3"/>
        <v>188714.46</v>
      </c>
      <c r="Q85" s="11" t="s">
        <v>31</v>
      </c>
      <c r="R85" s="11">
        <v>1.044</v>
      </c>
      <c r="S85" s="11"/>
    </row>
    <row r="86" spans="1:19" ht="12">
      <c r="A86" s="15">
        <v>783366</v>
      </c>
      <c r="B86" s="11" t="s">
        <v>123</v>
      </c>
      <c r="C86" s="11" t="s">
        <v>11</v>
      </c>
      <c r="D86" s="11" t="s">
        <v>32</v>
      </c>
      <c r="E86" s="11">
        <v>95546</v>
      </c>
      <c r="F86" s="12">
        <v>5950</v>
      </c>
      <c r="G86" s="13">
        <v>43164.625</v>
      </c>
      <c r="H86" s="14"/>
      <c r="I86" s="14"/>
      <c r="J86" s="14">
        <v>45917</v>
      </c>
      <c r="K86" s="14">
        <v>8095</v>
      </c>
      <c r="L86" s="14">
        <v>5500</v>
      </c>
      <c r="M86" s="14">
        <f t="shared" si="2"/>
        <v>59512</v>
      </c>
      <c r="N86" s="14">
        <v>595.12</v>
      </c>
      <c r="O86" s="14">
        <v>26.18</v>
      </c>
      <c r="P86" s="14">
        <f t="shared" si="3"/>
        <v>60107.12</v>
      </c>
      <c r="Q86" s="11" t="s">
        <v>8</v>
      </c>
      <c r="R86" s="11">
        <v>1.044</v>
      </c>
      <c r="S86" s="11"/>
    </row>
    <row r="87" spans="1:19" ht="12">
      <c r="A87" s="15">
        <v>783367</v>
      </c>
      <c r="B87" s="11" t="s">
        <v>124</v>
      </c>
      <c r="C87" s="11" t="s">
        <v>11</v>
      </c>
      <c r="D87" s="11" t="s">
        <v>32</v>
      </c>
      <c r="E87" s="11">
        <v>95546</v>
      </c>
      <c r="F87" s="12">
        <v>2600</v>
      </c>
      <c r="G87" s="13">
        <v>43164.625</v>
      </c>
      <c r="H87" s="14"/>
      <c r="I87" s="14"/>
      <c r="J87" s="14">
        <v>7048</v>
      </c>
      <c r="K87" s="14">
        <v>3877</v>
      </c>
      <c r="L87" s="14">
        <v>8786</v>
      </c>
      <c r="M87" s="14">
        <f t="shared" si="2"/>
        <v>19711</v>
      </c>
      <c r="N87" s="14">
        <v>197.12</v>
      </c>
      <c r="O87" s="14">
        <v>8.68</v>
      </c>
      <c r="P87" s="14">
        <f t="shared" si="3"/>
        <v>19908.12</v>
      </c>
      <c r="Q87" s="11" t="s">
        <v>8</v>
      </c>
      <c r="R87" s="11">
        <v>1.044</v>
      </c>
      <c r="S87" s="11"/>
    </row>
    <row r="88" spans="1:19" ht="12">
      <c r="A88" s="15">
        <v>783368</v>
      </c>
      <c r="B88" s="11" t="s">
        <v>125</v>
      </c>
      <c r="C88" s="11" t="s">
        <v>11</v>
      </c>
      <c r="D88" s="11" t="s">
        <v>32</v>
      </c>
      <c r="E88" s="11">
        <v>95546</v>
      </c>
      <c r="F88" s="12">
        <v>19400</v>
      </c>
      <c r="G88" s="13">
        <v>43164.625</v>
      </c>
      <c r="H88" s="14"/>
      <c r="I88" s="14"/>
      <c r="J88" s="14">
        <v>133646</v>
      </c>
      <c r="K88" s="14">
        <v>89097</v>
      </c>
      <c r="L88" s="14"/>
      <c r="M88" s="14">
        <f t="shared" si="2"/>
        <v>222743</v>
      </c>
      <c r="N88" s="14">
        <v>2227.42</v>
      </c>
      <c r="O88" s="14">
        <v>98</v>
      </c>
      <c r="P88" s="14">
        <f t="shared" si="3"/>
        <v>224970.42</v>
      </c>
      <c r="Q88" s="11" t="s">
        <v>8</v>
      </c>
      <c r="R88" s="11">
        <v>1.044</v>
      </c>
      <c r="S88" s="11"/>
    </row>
    <row r="89" spans="1:19" ht="12">
      <c r="A89" s="15">
        <v>783369</v>
      </c>
      <c r="B89" s="11" t="s">
        <v>126</v>
      </c>
      <c r="C89" s="11" t="s">
        <v>201</v>
      </c>
      <c r="D89" s="11" t="s">
        <v>202</v>
      </c>
      <c r="E89" s="11">
        <v>95556</v>
      </c>
      <c r="F89" s="12">
        <v>48000</v>
      </c>
      <c r="G89" s="13">
        <v>43164.625</v>
      </c>
      <c r="H89" s="14"/>
      <c r="I89" s="14"/>
      <c r="J89" s="14">
        <v>353101</v>
      </c>
      <c r="K89" s="14">
        <v>57644</v>
      </c>
      <c r="L89" s="14">
        <v>28000</v>
      </c>
      <c r="M89" s="14">
        <f t="shared" si="2"/>
        <v>438745</v>
      </c>
      <c r="N89" s="14">
        <v>4387.44</v>
      </c>
      <c r="O89" s="14">
        <v>193.04</v>
      </c>
      <c r="P89" s="14">
        <f t="shared" si="3"/>
        <v>443132.44</v>
      </c>
      <c r="Q89" s="11" t="s">
        <v>9</v>
      </c>
      <c r="R89" s="11">
        <v>1.044</v>
      </c>
      <c r="S89" s="11"/>
    </row>
    <row r="90" spans="1:19" ht="12">
      <c r="A90" s="15">
        <v>783370</v>
      </c>
      <c r="B90" s="11" t="s">
        <v>127</v>
      </c>
      <c r="C90" s="11" t="s">
        <v>203</v>
      </c>
      <c r="D90" s="11" t="s">
        <v>202</v>
      </c>
      <c r="E90" s="11">
        <v>95556</v>
      </c>
      <c r="F90" s="12">
        <v>4700</v>
      </c>
      <c r="G90" s="13">
        <v>43164.625</v>
      </c>
      <c r="H90" s="14"/>
      <c r="I90" s="14"/>
      <c r="J90" s="14">
        <v>20077</v>
      </c>
      <c r="K90" s="14">
        <v>9556</v>
      </c>
      <c r="L90" s="14"/>
      <c r="M90" s="14">
        <f t="shared" si="2"/>
        <v>29633</v>
      </c>
      <c r="N90" s="14">
        <v>296.32</v>
      </c>
      <c r="O90" s="14">
        <v>13.04</v>
      </c>
      <c r="P90" s="14">
        <f t="shared" si="3"/>
        <v>29929.32</v>
      </c>
      <c r="Q90" s="11" t="s">
        <v>211</v>
      </c>
      <c r="R90" s="11">
        <v>1.044</v>
      </c>
      <c r="S90" s="11"/>
    </row>
  </sheetData>
  <sheetProtection/>
  <conditionalFormatting sqref="B1 B91:B65536">
    <cfRule type="duplicateValues" priority="2" dxfId="0" stopIfTrue="1">
      <formula>AND(COUNTIF($B$1:$B$1,B1)+COUNTIF($B$91:$B$65536,B1)&gt;1,NOT(ISBLANK(B1)))</formula>
    </cfRule>
  </conditionalFormatting>
  <conditionalFormatting sqref="B2:B90">
    <cfRule type="duplicateValues" priority="1" dxfId="0" stopIfTrue="1">
      <formula>AND(COUNTIF($B$2:$B$90,B2)&gt;1,NOT(ISBLANK(B2)))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&amp;C&amp;"Calibri,Bold"Humboldt County Online Tax Sale
Bidding Starts March 2 @ 11 AM (ET)&amp;RPage &amp;P of &amp;N</oddHeader>
    <oddFooter>&amp;C&amp;"Calibri,Bold"To view additional parcel information, you must go on the Internet and type in
&amp;"Calibri,Bold Italic"&amp;12www.Bid4Assets.com/Humboldt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Scott</dc:creator>
  <cp:keywords/>
  <dc:description/>
  <cp:lastModifiedBy>Reynell Saxon</cp:lastModifiedBy>
  <cp:lastPrinted>2017-01-27T17:10:49Z</cp:lastPrinted>
  <dcterms:created xsi:type="dcterms:W3CDTF">2016-03-04T14:36:44Z</dcterms:created>
  <dcterms:modified xsi:type="dcterms:W3CDTF">2018-01-31T18:05:28Z</dcterms:modified>
  <cp:category/>
  <cp:version/>
  <cp:contentType/>
  <cp:contentStatus/>
</cp:coreProperties>
</file>